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9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10.xml"/>
  <Override ContentType="application/vnd.openxmlformats-officedocument.drawing+xml" PartName="/xl/drawings/drawing9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12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drawing+xml" PartName="/xl/drawings/drawing1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January" sheetId="1" r:id="rId4"/>
    <sheet state="visible" name="February" sheetId="2" r:id="rId5"/>
    <sheet state="visible" name="March" sheetId="3" r:id="rId6"/>
    <sheet state="visible" name="April" sheetId="4" r:id="rId7"/>
    <sheet state="visible" name="May" sheetId="5" r:id="rId8"/>
    <sheet state="visible" name="June" sheetId="6" r:id="rId9"/>
    <sheet state="visible" name="July" sheetId="7" r:id="rId10"/>
    <sheet state="visible" name="August" sheetId="8" r:id="rId11"/>
    <sheet state="visible" name="September" sheetId="9" r:id="rId12"/>
    <sheet state="visible" name="October" sheetId="10" r:id="rId13"/>
    <sheet state="visible" name="November" sheetId="11" r:id="rId14"/>
    <sheet state="visible" name="December" sheetId="12" r:id="rId15"/>
  </sheets>
  <definedNames>
    <definedName name="DaysAndWeeks">{0,1,2,3,4,5,6} + {0;1;2;3;4;5}*7</definedName>
    <definedName name="WeekStart">January!$K$3</definedName>
    <definedName name="CalendarYear">January!$K$2</definedName>
  </definedNames>
  <calcPr/>
  <extLst>
    <ext uri="GoogleSheetsCustomDataVersion2">
      <go:sheetsCustomData xmlns:go="http://customooxmlschemas.google.com/" r:id="rId16" roundtripDataChecksum="ffb0przOL9uxbIOosfXjrjc5fM52BwtCvKWbJrid4eY="/>
    </ext>
  </extLst>
</workbook>
</file>

<file path=xl/sharedStrings.xml><?xml version="1.0" encoding="utf-8"?>
<sst xmlns="http://schemas.openxmlformats.org/spreadsheetml/2006/main" count="186" uniqueCount="119">
  <si>
    <t>CALENDAR SETTINGS</t>
  </si>
  <si>
    <t>YEAR</t>
  </si>
  <si>
    <t>WEEK START</t>
  </si>
  <si>
    <t>SUNDAY</t>
  </si>
  <si>
    <t xml:space="preserve"> </t>
  </si>
  <si>
    <t>Hari Raya Siwaratri (mapur)</t>
  </si>
  <si>
    <t xml:space="preserve">Tahun Baru 
Imlek </t>
  </si>
  <si>
    <t>NOTES</t>
  </si>
  <si>
    <t>KETERANGAN WARNA :</t>
  </si>
  <si>
    <t>LIBUR NASIONAL</t>
  </si>
  <si>
    <t>HARI RAYA HINDU</t>
  </si>
  <si>
    <t xml:space="preserve">PROKER DAN FUNGSI </t>
  </si>
  <si>
    <t>welcoming + foto kepengurusan</t>
  </si>
  <si>
    <t>Hari Raya 
Saraswati</t>
  </si>
  <si>
    <t>Hari Raya Pagerwesi</t>
  </si>
  <si>
    <t>Monitoring Kepengurusan I Day 1</t>
  </si>
  <si>
    <t>Monitoring Kepengurusan I Day 2</t>
  </si>
  <si>
    <t>Monitoring Kepengurusan I Day 3</t>
  </si>
  <si>
    <t>Monitoring Kepengurusan I Day 4</t>
  </si>
  <si>
    <t>Monitoring Kepengurusan I Day 5</t>
  </si>
  <si>
    <t>Monitoring Kepengurusan I Day 6</t>
  </si>
  <si>
    <t>Monitoring Kepengurusan I Day 7</t>
  </si>
  <si>
    <t>Monitoring Kepengurusan I Day 8</t>
  </si>
  <si>
    <t xml:space="preserve">Upgrading </t>
  </si>
  <si>
    <t>Or TONE -19</t>
  </si>
  <si>
    <t>Close OR Tone</t>
  </si>
  <si>
    <t>Extend TONE</t>
  </si>
  <si>
    <t>FIX CLOSE OR TONE</t>
  </si>
  <si>
    <t>VNT Corner</t>
  </si>
  <si>
    <t xml:space="preserve"> Upload podcast</t>
  </si>
  <si>
    <t>Hari Pengerupukan/ Tawur Kesanga</t>
  </si>
  <si>
    <t>Hari Raya Nyepi</t>
  </si>
  <si>
    <t>Hari Raya Idul
Fitri</t>
  </si>
  <si>
    <t>Hari Raya Idul Fitri</t>
  </si>
  <si>
    <t>Technical Meeting Diklat</t>
  </si>
  <si>
    <t>purnama (MAWAPRES)</t>
  </si>
  <si>
    <t>SAGA DAY 1</t>
  </si>
  <si>
    <t>sugihan jawa</t>
  </si>
  <si>
    <t>Wafat Yesus Kristus (sugihan bali)</t>
  </si>
  <si>
    <t>AKSON</t>
  </si>
  <si>
    <t>Hari Raya Galungan</t>
  </si>
  <si>
    <t>Diklat VNT Day 1</t>
  </si>
  <si>
    <t>VNT CORNER</t>
  </si>
  <si>
    <r>
      <t xml:space="preserve">Hari Buruh Internasional </t>
    </r>
    <r>
      <rPr>
        <rFont val="Merriweather"/>
        <b/>
        <color rgb="FF3F3F3F"/>
        <sz val="11.0"/>
      </rPr>
      <t>OR Peserta Lomba TONE</t>
    </r>
  </si>
  <si>
    <t>OR Peserta Lomba TONE</t>
  </si>
  <si>
    <r>
      <t xml:space="preserve">Hari Raya Kuningan  </t>
    </r>
    <r>
      <rPr>
        <rFont val="Merriweather"/>
        <b/>
        <color rgb="FF3F3F3F"/>
        <sz val="11.0"/>
      </rPr>
      <t>OR Peserta Lomba TONE</t>
    </r>
  </si>
  <si>
    <r>
      <t xml:space="preserve">VNT CORNER </t>
    </r>
    <r>
      <rPr>
        <rFont val="Merriweather"/>
        <b/>
        <color rgb="FF3F3F3F"/>
        <sz val="11.0"/>
      </rPr>
      <t>OR Peserta Lomba TONE</t>
    </r>
  </si>
  <si>
    <t>Diklat VNT Day 2</t>
  </si>
  <si>
    <t>Samra Day 1</t>
  </si>
  <si>
    <t>Hari Raya Waisak</t>
  </si>
  <si>
    <t>IND</t>
  </si>
  <si>
    <t>Samra Day 2.</t>
  </si>
  <si>
    <t>Diklat VNT Day 3</t>
  </si>
  <si>
    <t>Latihan Keterampilan Diklat VNT</t>
  </si>
  <si>
    <r>
      <t xml:space="preserve">Ujian Susulan Diklat.   </t>
    </r>
    <r>
      <rPr>
        <rFont val="Merriweather"/>
        <b/>
        <color rgb="FF3F3F3F"/>
        <sz val="11.0"/>
      </rPr>
      <t>Technical Meeting TONE</t>
    </r>
  </si>
  <si>
    <t>Start lomba vidio ucapan TONE</t>
  </si>
  <si>
    <t>Upload Podcast</t>
  </si>
  <si>
    <t xml:space="preserve">Kenaikan Yesus Kristus </t>
  </si>
  <si>
    <t>(perayaan ultah HMIK)</t>
  </si>
  <si>
    <t>Ujian Keterampilan Diklat VNT</t>
  </si>
  <si>
    <t>Hari Raya Idul Adha</t>
  </si>
  <si>
    <t>Lomba Futsal &amp; ML TONE</t>
  </si>
  <si>
    <t>Malam Puncak dan Apresiasi Diklat VNT</t>
  </si>
  <si>
    <t>TAKE VIDEO MAPRES UTK TONE + PKKMB</t>
  </si>
  <si>
    <t>Survei Kinerja HMIK I</t>
  </si>
  <si>
    <t>Pengmas TONE X VNT ( Pantai)</t>
  </si>
  <si>
    <r>
      <t xml:space="preserve">Hari 1 Muharam Tahun Baru Islam.   </t>
    </r>
    <r>
      <rPr>
        <rFont val="Merriweather"/>
        <b/>
        <color rgb="FF3F3F3F"/>
        <sz val="11.0"/>
      </rPr>
      <t>Talkshow Alumni TONE</t>
    </r>
  </si>
  <si>
    <t>Lomba Bultang DAY 1</t>
  </si>
  <si>
    <t>Lomba Bultang DAY 2 &amp; TONE BERBAGI</t>
  </si>
  <si>
    <t>Ratek Cane, Ngelawar &amp; Penjor Hias</t>
  </si>
  <si>
    <t>Cane, Ngelawar &amp; Penjor Hias</t>
  </si>
  <si>
    <t>MINGGU CERIA X DODAR X JOBFAIR TONE</t>
  </si>
  <si>
    <t>Ratek Puncak</t>
  </si>
  <si>
    <t>PUNCAK TONE 19</t>
  </si>
  <si>
    <t>Monitoring Kepengurusan II Day 1</t>
  </si>
  <si>
    <t>Monitoring Kepengurusan II Day 2</t>
  </si>
  <si>
    <t>Monitoring Kepengurusan II Day 3</t>
  </si>
  <si>
    <t>Monitoring Kepengurusan II Day 4</t>
  </si>
  <si>
    <t>TAKE VIDEO HMIK</t>
  </si>
  <si>
    <t>SAGA x BI 2</t>
  </si>
  <si>
    <t>NUCLEUS DAY 1</t>
  </si>
  <si>
    <t>NUCLEUS DAY 2</t>
  </si>
  <si>
    <t>Hari Proklamasi Kemerdekaan</t>
  </si>
  <si>
    <t xml:space="preserve">VNT CORNER </t>
  </si>
  <si>
    <t>Hari Maulid Nabi Muhammad SAW</t>
  </si>
  <si>
    <t>Hari Raya Saraswati</t>
  </si>
  <si>
    <t xml:space="preserve">Refreshment VNT </t>
  </si>
  <si>
    <t>WEBREG 25</t>
  </si>
  <si>
    <t>Hari Lansia &amp; Hari kasaktian pancasila</t>
  </si>
  <si>
    <t>Hari meningitis</t>
  </si>
  <si>
    <t xml:space="preserve">Hari kesehatan mental </t>
  </si>
  <si>
    <t>Rencana pengundian nomor urut finalis sound (online)</t>
  </si>
  <si>
    <t xml:space="preserve">Hari trombosit sedunia </t>
  </si>
  <si>
    <t xml:space="preserve">Hari Trauma sedunia </t>
  </si>
  <si>
    <t>Rencana Kuliah Umum Magang HMIK 2025</t>
  </si>
  <si>
    <t xml:space="preserve">Hari polio sedunia </t>
  </si>
  <si>
    <t>Pramusang</t>
  </si>
  <si>
    <t>VNT CORNER &amp; Pecinta Alam</t>
  </si>
  <si>
    <t>Hari sumpah pemuda</t>
  </si>
  <si>
    <t xml:space="preserve">Hari stroke sedunia </t>
  </si>
  <si>
    <t xml:space="preserve">Rencana Day 1 Magang HMIK </t>
  </si>
  <si>
    <t>SOUND</t>
  </si>
  <si>
    <t>SEMNAS</t>
  </si>
  <si>
    <t xml:space="preserve">Hari Imunisasi &amp; </t>
  </si>
  <si>
    <t>Hari Pneumonia</t>
  </si>
  <si>
    <t xml:space="preserve">Hari kesehatan nasional &amp; Hari Ayah </t>
  </si>
  <si>
    <t xml:space="preserve">Hari Diabetes </t>
  </si>
  <si>
    <t>Upload Podcast , Musang VNT 2025</t>
  </si>
  <si>
    <t xml:space="preserve">Rencana Day 2 Magang HMIK </t>
  </si>
  <si>
    <t>Hari Anak</t>
  </si>
  <si>
    <t xml:space="preserve">Rencana Magang HMIK 2025 Day-3 </t>
  </si>
  <si>
    <t>Hari Raya Kuningan</t>
  </si>
  <si>
    <t xml:space="preserve">Hari AIDS </t>
  </si>
  <si>
    <t xml:space="preserve">Hari penyandang disabilitas </t>
  </si>
  <si>
    <t xml:space="preserve">Volunteer day </t>
  </si>
  <si>
    <t>MUSMA HMIK</t>
  </si>
  <si>
    <t>Hari meditasi sedunia</t>
  </si>
  <si>
    <t>Hari Ibu</t>
  </si>
  <si>
    <t>Hari Natal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</si>
</sst>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"/>
  </numFmts>
  <fonts count="13">
    <font>
      <sz val="11.0"/>
      <color rgb="FF3F3F3F"/>
      <name val="Merriweather"/>
      <scheme val="minor"/>
    </font>
    <font>
      <sz val="10.0"/>
      <color rgb="FF3F3F3F"/>
      <name val="Merriweather"/>
    </font>
    <font>
      <sz val="35.0"/>
      <color theme="4"/>
      <name val="Merriweather"/>
    </font>
    <font>
      <sz val="11.0"/>
      <color rgb="FF4C7226"/>
      <name val="Merriweather"/>
    </font>
    <font>
      <sz val="11.0"/>
      <color rgb="FF3F3F3F"/>
      <name val="Merriweather"/>
    </font>
    <font>
      <sz val="10.0"/>
      <color theme="1"/>
      <name val="Merriweather"/>
    </font>
    <font>
      <sz val="12.0"/>
      <color rgb="FF4C7226"/>
      <name val="Merriweather"/>
    </font>
    <font>
      <sz val="11.0"/>
      <color rgb="FF595959"/>
      <name val="Merriweather"/>
    </font>
    <font>
      <b/>
      <sz val="11.0"/>
      <color rgb="FF595959"/>
      <name val="Merriweather"/>
    </font>
    <font/>
    <font>
      <sz val="12.0"/>
      <color theme="1"/>
      <name val="Times New Roman"/>
    </font>
    <font>
      <sz val="11.0"/>
      <color theme="1"/>
      <name val="Merriweather"/>
    </font>
    <font>
      <sz val="11.0"/>
      <color rgb="FF000000"/>
      <name val="Merriweather"/>
    </font>
  </fonts>
  <fills count="8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F6F6F1"/>
        <bgColor rgb="FFF6F6F1"/>
      </patternFill>
    </fill>
    <fill>
      <patternFill patternType="solid">
        <fgColor rgb="FFFFFF00"/>
        <bgColor rgb="FFFFFF00"/>
      </patternFill>
    </fill>
    <fill>
      <patternFill patternType="solid">
        <fgColor rgb="FFFF0000"/>
        <bgColor rgb="FFFF0000"/>
      </patternFill>
    </fill>
    <fill>
      <patternFill patternType="solid">
        <fgColor rgb="FF00FF00"/>
        <bgColor rgb="FF00FF00"/>
      </patternFill>
    </fill>
    <fill>
      <patternFill patternType="solid">
        <fgColor rgb="FFFFD966"/>
        <bgColor rgb="FFFFD966"/>
      </patternFill>
    </fill>
  </fills>
  <borders count="11">
    <border/>
    <border>
      <left/>
      <right/>
      <top/>
      <bottom/>
    </border>
    <border>
      <bottom style="medium">
        <color rgb="FF4C7226"/>
      </bottom>
    </border>
    <border>
      <left/>
      <right/>
      <top/>
    </border>
    <border>
      <left/>
      <top/>
    </border>
    <border>
      <top/>
    </border>
    <border>
      <right/>
      <top/>
    </border>
    <border>
      <left/>
      <right/>
      <bottom/>
    </border>
    <border>
      <left/>
      <bottom/>
    </border>
    <border>
      <bottom/>
    </border>
    <border>
      <right/>
      <bottom/>
    </border>
  </borders>
  <cellStyleXfs count="1">
    <xf borderId="0" fillId="0" fontId="0" numFmtId="0" applyAlignment="1" applyFont="1"/>
  </cellStyleXfs>
  <cellXfs count="65">
    <xf borderId="0" fillId="0" fontId="0" numFmtId="0" xfId="0" applyAlignment="1" applyFont="1">
      <alignment readingOrder="0" shrinkToFit="0" vertical="top" wrapText="0"/>
    </xf>
    <xf borderId="0" fillId="0" fontId="1" numFmtId="0" xfId="0" applyAlignment="1" applyFont="1">
      <alignment shrinkToFit="0" vertical="top" wrapText="1"/>
    </xf>
    <xf borderId="1" fillId="2" fontId="2" numFmtId="0" xfId="0" applyAlignment="1" applyBorder="1" applyFill="1" applyFont="1">
      <alignment vertical="center"/>
    </xf>
    <xf borderId="1" fillId="2" fontId="3" numFmtId="0" xfId="0" applyAlignment="1" applyBorder="1" applyFont="1">
      <alignment vertical="center"/>
    </xf>
    <xf borderId="1" fillId="2" fontId="2" numFmtId="0" xfId="0" applyAlignment="1" applyBorder="1" applyFont="1">
      <alignment horizontal="left" vertical="center"/>
    </xf>
    <xf borderId="1" fillId="2" fontId="4" numFmtId="0" xfId="0" applyAlignment="1" applyBorder="1" applyFont="1">
      <alignment vertical="top"/>
    </xf>
    <xf borderId="1" fillId="2" fontId="3" numFmtId="0" xfId="0" applyAlignment="1" applyBorder="1" applyFont="1">
      <alignment vertical="bottom"/>
    </xf>
    <xf borderId="0" fillId="0" fontId="4" numFmtId="0" xfId="0" applyAlignment="1" applyFont="1">
      <alignment vertical="top"/>
    </xf>
    <xf borderId="2" fillId="0" fontId="3" numFmtId="0" xfId="0" applyAlignment="1" applyBorder="1" applyFont="1">
      <alignment horizontal="left" vertical="center"/>
    </xf>
    <xf borderId="0" fillId="0" fontId="5" numFmtId="0" xfId="0" applyAlignment="1" applyFont="1">
      <alignment vertical="top"/>
    </xf>
    <xf borderId="0" fillId="0" fontId="4" numFmtId="0" xfId="0" applyAlignment="1" applyFont="1">
      <alignment vertical="bottom"/>
    </xf>
    <xf borderId="0" fillId="0" fontId="6" numFmtId="0" xfId="0" applyAlignment="1" applyFont="1">
      <alignment horizontal="left" vertical="bottom"/>
    </xf>
    <xf borderId="0" fillId="0" fontId="7" numFmtId="164" xfId="0" applyAlignment="1" applyFont="1" applyNumberFormat="1">
      <alignment horizontal="left" vertical="bottom"/>
    </xf>
    <xf borderId="0" fillId="0" fontId="4" numFmtId="0" xfId="0" applyAlignment="1" applyFont="1">
      <alignment horizontal="left" vertical="bottom"/>
    </xf>
    <xf borderId="0" fillId="0" fontId="4" numFmtId="0" xfId="0" applyAlignment="1" applyFont="1">
      <alignment horizontal="left" shrinkToFit="0" vertical="top" wrapText="1"/>
    </xf>
    <xf borderId="0" fillId="0" fontId="4" numFmtId="0" xfId="0" applyAlignment="1" applyFont="1">
      <alignment horizontal="left" readingOrder="0" shrinkToFit="0" vertical="top" wrapText="0"/>
    </xf>
    <xf borderId="0" fillId="0" fontId="4" numFmtId="0" xfId="0" applyAlignment="1" applyFont="1">
      <alignment horizontal="left" readingOrder="0" shrinkToFit="0" vertical="top" wrapText="1"/>
    </xf>
    <xf borderId="0" fillId="0" fontId="4" numFmtId="164" xfId="0" applyAlignment="1" applyFont="1" applyNumberFormat="1">
      <alignment vertical="top"/>
    </xf>
    <xf borderId="1" fillId="3" fontId="7" numFmtId="164" xfId="0" applyAlignment="1" applyBorder="1" applyFill="1" applyFont="1" applyNumberFormat="1">
      <alignment horizontal="left" shrinkToFit="0" vertical="bottom" wrapText="1"/>
    </xf>
    <xf borderId="1" fillId="3" fontId="4" numFmtId="0" xfId="0" applyAlignment="1" applyBorder="1" applyFont="1">
      <alignment horizontal="left" readingOrder="0" shrinkToFit="0" vertical="top" wrapText="1"/>
    </xf>
    <xf borderId="1" fillId="3" fontId="4" numFmtId="0" xfId="0" applyAlignment="1" applyBorder="1" applyFont="1">
      <alignment horizontal="left" shrinkToFit="0" vertical="top" wrapText="1"/>
    </xf>
    <xf borderId="1" fillId="2" fontId="4" numFmtId="0" xfId="0" applyAlignment="1" applyBorder="1" applyFont="1">
      <alignment horizontal="right" vertical="bottom"/>
    </xf>
    <xf borderId="0" fillId="4" fontId="7" numFmtId="164" xfId="0" applyAlignment="1" applyFill="1" applyFont="1" applyNumberFormat="1">
      <alignment horizontal="left" vertical="bottom"/>
    </xf>
    <xf borderId="0" fillId="5" fontId="7" numFmtId="164" xfId="0" applyAlignment="1" applyFill="1" applyFont="1" applyNumberFormat="1">
      <alignment horizontal="left" vertical="bottom"/>
    </xf>
    <xf borderId="0" fillId="4" fontId="4" numFmtId="0" xfId="0" applyAlignment="1" applyFont="1">
      <alignment horizontal="left" readingOrder="0" shrinkToFit="0" vertical="top" wrapText="1"/>
    </xf>
    <xf borderId="0" fillId="5" fontId="4" numFmtId="0" xfId="0" applyAlignment="1" applyFont="1">
      <alignment horizontal="left" readingOrder="0" shrinkToFit="0" vertical="top" wrapText="1"/>
    </xf>
    <xf borderId="3" fillId="3" fontId="8" numFmtId="0" xfId="0" applyAlignment="1" applyBorder="1" applyFont="1">
      <alignment horizontal="left" shrinkToFit="0" vertical="top" wrapText="1"/>
    </xf>
    <xf borderId="4" fillId="3" fontId="4" numFmtId="0" xfId="0" applyAlignment="1" applyBorder="1" applyFont="1">
      <alignment shrinkToFit="0" vertical="top" wrapText="1"/>
    </xf>
    <xf borderId="5" fillId="0" fontId="9" numFmtId="0" xfId="0" applyAlignment="1" applyBorder="1" applyFont="1">
      <alignment vertical="top"/>
    </xf>
    <xf borderId="6" fillId="0" fontId="9" numFmtId="0" xfId="0" applyAlignment="1" applyBorder="1" applyFont="1">
      <alignment vertical="top"/>
    </xf>
    <xf borderId="7" fillId="0" fontId="9" numFmtId="0" xfId="0" applyAlignment="1" applyBorder="1" applyFont="1">
      <alignment vertical="top"/>
    </xf>
    <xf borderId="8" fillId="0" fontId="9" numFmtId="0" xfId="0" applyAlignment="1" applyBorder="1" applyFont="1">
      <alignment vertical="top"/>
    </xf>
    <xf borderId="9" fillId="0" fontId="9" numFmtId="0" xfId="0" applyAlignment="1" applyBorder="1" applyFont="1">
      <alignment vertical="top"/>
    </xf>
    <xf borderId="10" fillId="0" fontId="9" numFmtId="0" xfId="0" applyAlignment="1" applyBorder="1" applyFont="1">
      <alignment vertical="top"/>
    </xf>
    <xf borderId="0" fillId="0" fontId="10" numFmtId="0" xfId="0" applyAlignment="1" applyFont="1">
      <alignment vertical="bottom"/>
    </xf>
    <xf borderId="0" fillId="5" fontId="10" numFmtId="0" xfId="0" applyAlignment="1" applyFont="1">
      <alignment vertical="bottom"/>
    </xf>
    <xf borderId="0" fillId="4" fontId="10" numFmtId="0" xfId="0" applyAlignment="1" applyFont="1">
      <alignment vertical="bottom"/>
    </xf>
    <xf borderId="0" fillId="6" fontId="10" numFmtId="0" xfId="0" applyAlignment="1" applyFill="1" applyFont="1">
      <alignment vertical="bottom"/>
    </xf>
    <xf borderId="0" fillId="0" fontId="2" numFmtId="0" xfId="0" applyAlignment="1" applyFont="1">
      <alignment horizontal="right" vertical="center"/>
    </xf>
    <xf borderId="1" fillId="3" fontId="7" numFmtId="164" xfId="0" applyAlignment="1" applyBorder="1" applyFont="1" applyNumberFormat="1">
      <alignment horizontal="left" vertical="bottom"/>
    </xf>
    <xf borderId="1" fillId="4" fontId="7" numFmtId="164" xfId="0" applyAlignment="1" applyBorder="1" applyFont="1" applyNumberFormat="1">
      <alignment horizontal="left" vertical="bottom"/>
    </xf>
    <xf borderId="1" fillId="6" fontId="4" numFmtId="0" xfId="0" applyAlignment="1" applyBorder="1" applyFont="1">
      <alignment horizontal="left" readingOrder="0" shrinkToFit="0" vertical="top" wrapText="1"/>
    </xf>
    <xf borderId="1" fillId="4" fontId="4" numFmtId="0" xfId="0" applyAlignment="1" applyBorder="1" applyFont="1">
      <alignment horizontal="left" readingOrder="0" shrinkToFit="0" vertical="top" wrapText="1"/>
    </xf>
    <xf borderId="0" fillId="6" fontId="4" numFmtId="0" xfId="0" applyAlignment="1" applyFont="1">
      <alignment horizontal="left" readingOrder="0" shrinkToFit="0" vertical="top" wrapText="1"/>
    </xf>
    <xf borderId="0" fillId="0" fontId="4" numFmtId="0" xfId="0" applyAlignment="1" applyFont="1">
      <alignment readingOrder="0" vertical="top"/>
    </xf>
    <xf borderId="0" fillId="6" fontId="7" numFmtId="164" xfId="0" applyAlignment="1" applyFont="1" applyNumberFormat="1">
      <alignment horizontal="left" vertical="bottom"/>
    </xf>
    <xf borderId="1" fillId="5" fontId="7" numFmtId="164" xfId="0" applyAlignment="1" applyBorder="1" applyFont="1" applyNumberFormat="1">
      <alignment horizontal="left" vertical="bottom"/>
    </xf>
    <xf borderId="1" fillId="5" fontId="4" numFmtId="0" xfId="0" applyAlignment="1" applyBorder="1" applyFont="1">
      <alignment horizontal="left" readingOrder="0" shrinkToFit="0" vertical="top" wrapText="1"/>
    </xf>
    <xf borderId="1" fillId="0" fontId="7" numFmtId="164" xfId="0" applyAlignment="1" applyBorder="1" applyFont="1" applyNumberFormat="1">
      <alignment horizontal="left" vertical="bottom"/>
    </xf>
    <xf borderId="1" fillId="6" fontId="7" numFmtId="164" xfId="0" applyAlignment="1" applyBorder="1" applyFont="1" applyNumberFormat="1">
      <alignment horizontal="left" vertical="bottom"/>
    </xf>
    <xf borderId="1" fillId="0" fontId="4" numFmtId="0" xfId="0" applyAlignment="1" applyBorder="1" applyFont="1">
      <alignment horizontal="left" readingOrder="0" shrinkToFit="0" vertical="top" wrapText="1"/>
    </xf>
    <xf borderId="1" fillId="4" fontId="4" numFmtId="0" xfId="0" applyAlignment="1" applyBorder="1" applyFont="1">
      <alignment horizontal="left" shrinkToFit="0" vertical="top" wrapText="1"/>
    </xf>
    <xf borderId="1" fillId="6" fontId="7" numFmtId="0" xfId="0" applyAlignment="1" applyBorder="1" applyFont="1">
      <alignment horizontal="left" readingOrder="0" vertical="bottom"/>
    </xf>
    <xf borderId="1" fillId="6" fontId="7" numFmtId="164" xfId="0" applyAlignment="1" applyBorder="1" applyFont="1" applyNumberFormat="1">
      <alignment horizontal="left" readingOrder="0" vertical="bottom"/>
    </xf>
    <xf borderId="0" fillId="6" fontId="7" numFmtId="0" xfId="0" applyAlignment="1" applyFont="1">
      <alignment horizontal="left" readingOrder="0" vertical="bottom"/>
    </xf>
    <xf borderId="0" fillId="0" fontId="7" numFmtId="164" xfId="0" applyAlignment="1" applyFont="1" applyNumberFormat="1">
      <alignment horizontal="left" readingOrder="0" vertical="bottom"/>
    </xf>
    <xf borderId="1" fillId="3" fontId="7" numFmtId="164" xfId="0" applyAlignment="1" applyBorder="1" applyFont="1" applyNumberFormat="1">
      <alignment horizontal="left" readingOrder="0" vertical="bottom"/>
    </xf>
    <xf borderId="1" fillId="0" fontId="4" numFmtId="0" xfId="0" applyAlignment="1" applyBorder="1" applyFont="1">
      <alignment horizontal="center" readingOrder="0" shrinkToFit="0" vertical="top" wrapText="1"/>
    </xf>
    <xf borderId="0" fillId="6" fontId="11" numFmtId="0" xfId="0" applyAlignment="1" applyFont="1">
      <alignment horizontal="left" readingOrder="0" shrinkToFit="0" vertical="top" wrapText="1"/>
    </xf>
    <xf borderId="0" fillId="7" fontId="4" numFmtId="0" xfId="0" applyAlignment="1" applyFill="1" applyFont="1">
      <alignment horizontal="left" readingOrder="0" shrinkToFit="0" vertical="top" wrapText="1"/>
    </xf>
    <xf borderId="1" fillId="7" fontId="4" numFmtId="0" xfId="0" applyAlignment="1" applyBorder="1" applyFont="1">
      <alignment horizontal="left" readingOrder="0" shrinkToFit="0" vertical="top" wrapText="1"/>
    </xf>
    <xf borderId="0" fillId="7" fontId="7" numFmtId="164" xfId="0" applyAlignment="1" applyFont="1" applyNumberFormat="1">
      <alignment horizontal="left" vertical="bottom"/>
    </xf>
    <xf borderId="1" fillId="6" fontId="12" numFmtId="0" xfId="0" applyAlignment="1" applyBorder="1" applyFont="1">
      <alignment horizontal="left" readingOrder="0" shrinkToFit="0" vertical="top" wrapText="1"/>
    </xf>
    <xf borderId="1" fillId="7" fontId="7" numFmtId="164" xfId="0" applyAlignment="1" applyBorder="1" applyFont="1" applyNumberFormat="1">
      <alignment horizontal="left" vertical="bottom"/>
    </xf>
    <xf borderId="1" fillId="5" fontId="4" numFmtId="0" xfId="0" applyAlignment="1" applyBorder="1" applyFont="1">
      <alignment horizontal="left" shrinkToFit="0" vertical="top" wrapText="1"/>
    </xf>
  </cellXfs>
  <cellStyles count="1">
    <cellStyle xfId="0" name="Normal" builtinId="0"/>
  </cellStyles>
  <dxfs count="1">
    <dxf>
      <font>
        <color rgb="FFBFBFBF"/>
      </font>
      <fill>
        <patternFill patternType="none"/>
      </fill>
      <border/>
    </dxf>
  </dxfs>
</styleSheet>
</file>

<file path=xl/_rels/workbook.xml.rels><?xml version="1.0" encoding="UTF-8" standalone="yes"?><Relationships xmlns="http://schemas.openxmlformats.org/package/2006/relationships"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3" Type="http://schemas.openxmlformats.org/officeDocument/2006/relationships/worksheet" Target="worksheets/sheet10.xml"/><Relationship Id="rId12" Type="http://schemas.openxmlformats.org/officeDocument/2006/relationships/worksheet" Target="worksheets/sheet9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15" Type="http://schemas.openxmlformats.org/officeDocument/2006/relationships/worksheet" Target="worksheets/sheet12.xml"/><Relationship Id="rId14" Type="http://schemas.openxmlformats.org/officeDocument/2006/relationships/worksheet" Target="worksheets/sheet11.xml"/><Relationship Id="rId16" Type="http://customschemas.google.com/relationships/workbookmetadata" Target="metadata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669933"/>
      </a:accent1>
      <a:accent2>
        <a:srgbClr val="E69216"/>
      </a:accent2>
      <a:accent3>
        <a:srgbClr val="609FC2"/>
      </a:accent3>
      <a:accent4>
        <a:srgbClr val="E6B819"/>
      </a:accent4>
      <a:accent5>
        <a:srgbClr val="DA695B"/>
      </a:accent5>
      <a:accent6>
        <a:srgbClr val="956895"/>
      </a:accent6>
      <a:hlink>
        <a:srgbClr val="609FC2"/>
      </a:hlink>
      <a:folHlink>
        <a:srgbClr val="609FC2"/>
      </a:folHlink>
    </a:clrScheme>
    <a:fontScheme name="Sheets">
      <a:majorFont>
        <a:latin typeface="Merriweather"/>
        <a:ea typeface="Merriweather"/>
        <a:cs typeface="Merriweather"/>
      </a:majorFont>
      <a:minorFont>
        <a:latin typeface="Merriweather"/>
        <a:ea typeface="Merriweather"/>
        <a:cs typeface="Merriweathe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334C19"/>
    <pageSetUpPr fitToPage="1"/>
  </sheetPr>
  <sheetViews>
    <sheetView showGridLines="0" workbookViewId="0"/>
  </sheetViews>
  <sheetFormatPr customHeight="1" defaultColWidth="12.63" defaultRowHeight="15.0"/>
  <cols>
    <col customWidth="1" min="1" max="1" width="2.63"/>
    <col customWidth="1" min="2" max="2" width="18.13"/>
    <col customWidth="1" min="3" max="8" width="17.63"/>
    <col customWidth="1" min="9" max="9" width="2.63"/>
    <col customWidth="1" min="10" max="10" width="15.63"/>
    <col customWidth="1" min="11" max="11" width="13.63"/>
    <col customWidth="1" min="12" max="26" width="8.88"/>
  </cols>
  <sheetData>
    <row r="1" ht="60.0" customHeight="1">
      <c r="A1" s="1"/>
      <c r="B1" s="2" t="str">
        <f>"January "&amp;CalendarYear</f>
        <v>January 2025</v>
      </c>
      <c r="C1" s="3"/>
      <c r="D1" s="3"/>
      <c r="E1" s="3"/>
      <c r="F1" s="3"/>
      <c r="G1" s="3"/>
      <c r="H1" s="4"/>
      <c r="I1" s="5"/>
      <c r="J1" s="6" t="s">
        <v>0</v>
      </c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ht="21.75" customHeight="1">
      <c r="A2" s="7"/>
      <c r="B2" s="8" t="str">
        <f>WeekStart</f>
        <v>SUNDAY</v>
      </c>
      <c r="C2" s="8" t="str">
        <f t="shared" ref="C2:H2" si="1">UPPER(TEXT(C3,"dddd"))</f>
        <v>SENIN</v>
      </c>
      <c r="D2" s="8" t="str">
        <f t="shared" si="1"/>
        <v>SELASA</v>
      </c>
      <c r="E2" s="8" t="str">
        <f t="shared" si="1"/>
        <v>RABU</v>
      </c>
      <c r="F2" s="8" t="str">
        <f t="shared" si="1"/>
        <v>KAMIS</v>
      </c>
      <c r="G2" s="8" t="str">
        <f t="shared" si="1"/>
        <v>JUMAT</v>
      </c>
      <c r="H2" s="8" t="str">
        <f t="shared" si="1"/>
        <v>SABTU</v>
      </c>
      <c r="I2" s="9"/>
      <c r="J2" s="10" t="s">
        <v>1</v>
      </c>
      <c r="K2" s="11">
        <f>IF(MONTH(TODAY())=12,YEAR(TODAY())+1,YEAR(TODAY()))</f>
        <v>2025</v>
      </c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</row>
    <row r="3" ht="19.5" customHeight="1">
      <c r="A3" s="7"/>
      <c r="B3" s="12">
        <f t="array" ref="B3:H3">DaysAndWeeks+DATE(CalendarYear,1,1)-WEEKDAY(DATE(CalendarYear,1,1),(WeekStart="Monday")+1)+1</f>
        <v>45655</v>
      </c>
      <c r="C3" s="12">
        <v>45656.0</v>
      </c>
      <c r="D3" s="12">
        <v>45657.0</v>
      </c>
      <c r="E3" s="12">
        <v>45658.0</v>
      </c>
      <c r="F3" s="12">
        <v>45659.0</v>
      </c>
      <c r="G3" s="12">
        <v>45660.0</v>
      </c>
      <c r="H3" s="12">
        <v>45661.0</v>
      </c>
      <c r="I3" s="13"/>
      <c r="J3" s="10" t="s">
        <v>2</v>
      </c>
      <c r="K3" s="11" t="s">
        <v>3</v>
      </c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</row>
    <row r="4" ht="57.75" customHeight="1">
      <c r="A4" s="7"/>
      <c r="B4" s="14"/>
      <c r="C4" s="14"/>
      <c r="D4" s="14"/>
      <c r="E4" s="15"/>
      <c r="F4" s="16"/>
      <c r="G4" s="14"/>
      <c r="H4" s="14"/>
      <c r="I4" s="7"/>
      <c r="J4" s="1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</row>
    <row r="5" ht="19.5" customHeight="1">
      <c r="A5" s="7"/>
      <c r="B5" s="18">
        <f t="array" ref="B5:H5">DaysAndWeeks+DATE(CalendarYear,1,1)-WEEKDAY(DATE(CalendarYear,1,1),(WeekStart="Monday")+1)+8</f>
        <v>45662</v>
      </c>
      <c r="C5" s="18">
        <v>45663.0</v>
      </c>
      <c r="D5" s="18">
        <v>45664.0</v>
      </c>
      <c r="E5" s="18">
        <v>45665.0</v>
      </c>
      <c r="F5" s="18">
        <v>45666.0</v>
      </c>
      <c r="G5" s="18">
        <v>45667.0</v>
      </c>
      <c r="H5" s="18">
        <v>45668.0</v>
      </c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</row>
    <row r="6" ht="57.75" customHeight="1">
      <c r="A6" s="7"/>
      <c r="B6" s="19" t="s">
        <v>4</v>
      </c>
      <c r="C6" s="20"/>
      <c r="D6" s="20"/>
      <c r="E6" s="20"/>
      <c r="F6" s="20"/>
      <c r="G6" s="20"/>
      <c r="H6" s="20"/>
      <c r="I6" s="7"/>
      <c r="J6" s="21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ht="19.5" customHeight="1">
      <c r="A7" s="7"/>
      <c r="B7" s="12">
        <f t="array" ref="B7:H7">DaysAndWeeks+DATE(CalendarYear,1,1)-WEEKDAY(DATE(CalendarYear,1,1),(WeekStart="Monday")+1)+15</f>
        <v>45669</v>
      </c>
      <c r="C7" s="12">
        <v>45670.0</v>
      </c>
      <c r="D7" s="12">
        <v>45671.0</v>
      </c>
      <c r="E7" s="12">
        <v>45672.0</v>
      </c>
      <c r="F7" s="12">
        <v>45673.0</v>
      </c>
      <c r="G7" s="12">
        <v>45674.0</v>
      </c>
      <c r="H7" s="12">
        <v>45675.0</v>
      </c>
      <c r="I7" s="13"/>
      <c r="J7" s="21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</row>
    <row r="8" ht="57.75" customHeight="1">
      <c r="A8" s="7"/>
      <c r="B8" s="14"/>
      <c r="C8" s="14"/>
      <c r="D8" s="16"/>
      <c r="E8" s="14"/>
      <c r="F8" s="14"/>
      <c r="G8" s="14"/>
      <c r="H8" s="14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</row>
    <row r="9" ht="19.5" customHeight="1">
      <c r="A9" s="7"/>
      <c r="B9" s="18">
        <f t="array" ref="B9:H9">DaysAndWeeks+DATE(CalendarYear,1,1)-WEEKDAY(DATE(CalendarYear,1,1),(WeekStart="Monday")+1)+22</f>
        <v>45676</v>
      </c>
      <c r="C9" s="18">
        <v>45677.0</v>
      </c>
      <c r="D9" s="18">
        <v>45678.0</v>
      </c>
      <c r="E9" s="18">
        <v>45679.0</v>
      </c>
      <c r="F9" s="18">
        <v>45680.0</v>
      </c>
      <c r="G9" s="18">
        <v>45681.0</v>
      </c>
      <c r="H9" s="18">
        <v>45682.0</v>
      </c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</row>
    <row r="10" ht="57.75" customHeight="1">
      <c r="A10" s="7"/>
      <c r="B10" s="20"/>
      <c r="C10" s="20"/>
      <c r="D10" s="20"/>
      <c r="E10" s="19" t="s">
        <v>4</v>
      </c>
      <c r="F10" s="19"/>
      <c r="G10" s="20"/>
      <c r="H10" s="19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</row>
    <row r="11" ht="19.5" customHeight="1">
      <c r="A11" s="7"/>
      <c r="B11" s="12">
        <f t="array" ref="B11:H11">DaysAndWeeks+DATE(CalendarYear,1,1)-WEEKDAY(DATE(CalendarYear,1,1),(WeekStart="Monday")+1)+29</f>
        <v>45683</v>
      </c>
      <c r="C11" s="22">
        <v>45684.0</v>
      </c>
      <c r="D11" s="12">
        <v>45685.0</v>
      </c>
      <c r="E11" s="23">
        <v>45686.0</v>
      </c>
      <c r="F11" s="12">
        <v>45687.0</v>
      </c>
      <c r="G11" s="12">
        <v>45688.0</v>
      </c>
      <c r="H11" s="12">
        <v>45689.0</v>
      </c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</row>
    <row r="12" ht="57.75" customHeight="1">
      <c r="A12" s="7"/>
      <c r="B12" s="14"/>
      <c r="C12" s="24" t="s">
        <v>5</v>
      </c>
      <c r="D12" s="14"/>
      <c r="E12" s="25" t="s">
        <v>6</v>
      </c>
      <c r="F12" s="14"/>
      <c r="G12" s="14"/>
      <c r="H12" s="14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</row>
    <row r="13" ht="19.5" customHeight="1">
      <c r="A13" s="7"/>
      <c r="B13" s="18">
        <f t="array" ref="B13:C13">DaysAndWeeks+DATE(CalendarYear,1,1)-WEEKDAY(DATE(CalendarYear,1,1),(WeekStart="Monday")+1)+36</f>
        <v>45690</v>
      </c>
      <c r="C13" s="18">
        <v>45691.0</v>
      </c>
      <c r="D13" s="26" t="s">
        <v>7</v>
      </c>
      <c r="E13" s="27"/>
      <c r="F13" s="28"/>
      <c r="G13" s="28"/>
      <c r="H13" s="29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</row>
    <row r="14" ht="57.75" customHeight="1">
      <c r="A14" s="7"/>
      <c r="B14" s="20"/>
      <c r="C14" s="20"/>
      <c r="D14" s="30"/>
      <c r="E14" s="31"/>
      <c r="F14" s="32"/>
      <c r="G14" s="32"/>
      <c r="H14" s="33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</row>
    <row r="15" ht="13.5" customHeight="1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</row>
    <row r="16" ht="13.5" customHeight="1">
      <c r="A16" s="7"/>
      <c r="B16" s="34" t="s">
        <v>8</v>
      </c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</row>
    <row r="17" ht="13.5" customHeight="1">
      <c r="A17" s="7"/>
      <c r="B17" s="35" t="s">
        <v>9</v>
      </c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</row>
    <row r="18" ht="13.5" customHeight="1">
      <c r="A18" s="7"/>
      <c r="B18" s="36" t="s">
        <v>10</v>
      </c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</row>
    <row r="19" ht="13.5" customHeight="1">
      <c r="A19" s="7"/>
      <c r="B19" s="37" t="s">
        <v>11</v>
      </c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</row>
    <row r="20" ht="13.5" customHeight="1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</row>
    <row r="21" ht="13.5" customHeight="1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</row>
    <row r="22" ht="13.5" customHeight="1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</row>
    <row r="23" ht="13.5" customHeight="1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</row>
    <row r="24" ht="13.5" customHeight="1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</row>
    <row r="25" ht="13.5" customHeight="1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</row>
    <row r="26" ht="13.5" customHeight="1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</row>
    <row r="27" ht="13.5" customHeight="1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</row>
    <row r="28" ht="13.5" customHeight="1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</row>
    <row r="29" ht="13.5" customHeight="1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</row>
    <row r="30" ht="13.5" customHeight="1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</row>
    <row r="31" ht="13.5" customHeight="1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</row>
    <row r="32" ht="13.5" customHeight="1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</row>
    <row r="33" ht="13.5" customHeight="1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</row>
    <row r="34" ht="13.5" customHeight="1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</row>
    <row r="35" ht="13.5" customHeight="1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</row>
    <row r="36" ht="13.5" customHeight="1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</row>
    <row r="37" ht="13.5" customHeight="1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</row>
    <row r="38" ht="13.5" customHeight="1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</row>
    <row r="39" ht="13.5" customHeight="1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</row>
    <row r="40" ht="13.5" customHeight="1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</row>
    <row r="41" ht="13.5" customHeight="1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</row>
    <row r="42" ht="13.5" customHeight="1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</row>
    <row r="43" ht="13.5" customHeight="1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</row>
    <row r="44" ht="13.5" customHeight="1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</row>
    <row r="45" ht="13.5" customHeight="1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</row>
    <row r="46" ht="13.5" customHeight="1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</row>
    <row r="47" ht="13.5" customHeight="1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</row>
    <row r="48" ht="13.5" customHeight="1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</row>
    <row r="49" ht="13.5" customHeight="1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</row>
    <row r="50" ht="13.5" customHeight="1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</row>
    <row r="51" ht="13.5" customHeight="1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</row>
    <row r="52" ht="13.5" customHeight="1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</row>
    <row r="53" ht="13.5" customHeight="1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</row>
    <row r="54" ht="13.5" customHeight="1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</row>
    <row r="55" ht="13.5" customHeight="1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</row>
    <row r="56" ht="13.5" customHeight="1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</row>
    <row r="57" ht="13.5" customHeight="1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</row>
    <row r="58" ht="13.5" customHeight="1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</row>
    <row r="59" ht="13.5" customHeight="1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</row>
    <row r="60" ht="13.5" customHeight="1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</row>
    <row r="61" ht="13.5" customHeight="1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</row>
    <row r="62" ht="13.5" customHeight="1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</row>
    <row r="63" ht="13.5" customHeight="1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</row>
    <row r="64" ht="13.5" customHeight="1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</row>
    <row r="65" ht="13.5" customHeight="1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</row>
    <row r="66" ht="13.5" customHeight="1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</row>
    <row r="67" ht="13.5" customHeight="1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</row>
    <row r="68" ht="13.5" customHeight="1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</row>
    <row r="69" ht="13.5" customHeight="1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</row>
    <row r="70" ht="13.5" customHeight="1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</row>
    <row r="71" ht="13.5" customHeight="1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</row>
    <row r="72" ht="13.5" customHeight="1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</row>
    <row r="73" ht="13.5" customHeight="1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</row>
    <row r="74" ht="13.5" customHeight="1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</row>
    <row r="75" ht="13.5" customHeight="1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</row>
    <row r="76" ht="13.5" customHeight="1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</row>
    <row r="77" ht="13.5" customHeight="1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</row>
    <row r="78" ht="13.5" customHeight="1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</row>
    <row r="79" ht="13.5" customHeight="1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</row>
    <row r="80" ht="13.5" customHeight="1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</row>
    <row r="81" ht="13.5" customHeight="1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</row>
    <row r="82" ht="13.5" customHeight="1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</row>
    <row r="83" ht="13.5" customHeight="1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</row>
    <row r="84" ht="13.5" customHeight="1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</row>
    <row r="85" ht="13.5" customHeight="1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</row>
    <row r="86" ht="13.5" customHeight="1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</row>
    <row r="87" ht="13.5" customHeight="1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</row>
    <row r="88" ht="13.5" customHeight="1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</row>
    <row r="89" ht="13.5" customHeight="1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</row>
    <row r="90" ht="13.5" customHeight="1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</row>
    <row r="91" ht="13.5" customHeight="1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</row>
    <row r="92" ht="13.5" customHeight="1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</row>
    <row r="93" ht="13.5" customHeight="1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</row>
    <row r="94" ht="13.5" customHeight="1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</row>
    <row r="95" ht="13.5" customHeight="1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</row>
    <row r="96" ht="13.5" customHeight="1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</row>
    <row r="97" ht="13.5" customHeight="1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</row>
    <row r="98" ht="13.5" customHeight="1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</row>
    <row r="99" ht="13.5" customHeight="1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</row>
    <row r="100" ht="13.5" customHeight="1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</row>
    <row r="101" ht="13.5" customHeight="1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</row>
    <row r="102" ht="13.5" customHeight="1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</row>
    <row r="103" ht="13.5" customHeight="1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</row>
    <row r="104" ht="13.5" customHeight="1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</row>
    <row r="105" ht="13.5" customHeight="1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</row>
    <row r="106" ht="13.5" customHeight="1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</row>
    <row r="107" ht="13.5" customHeight="1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</row>
    <row r="108" ht="13.5" customHeight="1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</row>
    <row r="109" ht="13.5" customHeight="1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</row>
    <row r="110" ht="13.5" customHeight="1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</row>
    <row r="111" ht="13.5" customHeight="1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</row>
    <row r="112" ht="13.5" customHeight="1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</row>
    <row r="113" ht="13.5" customHeight="1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</row>
    <row r="114" ht="13.5" customHeight="1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</row>
    <row r="115" ht="13.5" customHeight="1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</row>
    <row r="116" ht="13.5" customHeight="1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</row>
    <row r="117" ht="13.5" customHeight="1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</row>
    <row r="118" ht="13.5" customHeight="1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</row>
    <row r="119" ht="13.5" customHeight="1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</row>
    <row r="120" ht="13.5" customHeight="1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</row>
    <row r="121" ht="13.5" customHeight="1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</row>
    <row r="122" ht="13.5" customHeight="1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</row>
    <row r="123" ht="13.5" customHeight="1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</row>
    <row r="124" ht="13.5" customHeight="1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</row>
    <row r="125" ht="13.5" customHeight="1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</row>
    <row r="126" ht="13.5" customHeight="1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</row>
    <row r="127" ht="13.5" customHeight="1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</row>
    <row r="128" ht="13.5" customHeight="1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</row>
    <row r="129" ht="13.5" customHeight="1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</row>
    <row r="130" ht="13.5" customHeight="1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</row>
    <row r="131" ht="13.5" customHeight="1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</row>
    <row r="132" ht="13.5" customHeight="1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</row>
    <row r="133" ht="13.5" customHeight="1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</row>
    <row r="134" ht="13.5" customHeight="1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</row>
    <row r="135" ht="13.5" customHeight="1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</row>
    <row r="136" ht="13.5" customHeight="1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</row>
    <row r="137" ht="13.5" customHeight="1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</row>
    <row r="138" ht="13.5" customHeight="1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</row>
    <row r="139" ht="13.5" customHeight="1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</row>
    <row r="140" ht="13.5" customHeight="1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</row>
    <row r="141" ht="13.5" customHeight="1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</row>
    <row r="142" ht="13.5" customHeight="1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</row>
    <row r="143" ht="13.5" customHeight="1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</row>
    <row r="144" ht="13.5" customHeight="1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</row>
    <row r="145" ht="13.5" customHeight="1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</row>
    <row r="146" ht="13.5" customHeight="1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</row>
    <row r="147" ht="13.5" customHeight="1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</row>
    <row r="148" ht="13.5" customHeight="1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</row>
    <row r="149" ht="13.5" customHeight="1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</row>
    <row r="150" ht="13.5" customHeight="1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</row>
    <row r="151" ht="13.5" customHeight="1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</row>
    <row r="152" ht="13.5" customHeight="1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</row>
    <row r="153" ht="13.5" customHeight="1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</row>
    <row r="154" ht="13.5" customHeight="1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</row>
    <row r="155" ht="13.5" customHeight="1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</row>
    <row r="156" ht="13.5" customHeight="1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</row>
    <row r="157" ht="13.5" customHeight="1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</row>
    <row r="158" ht="13.5" customHeight="1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</row>
    <row r="159" ht="13.5" customHeight="1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</row>
    <row r="160" ht="13.5" customHeight="1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</row>
    <row r="161" ht="13.5" customHeight="1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</row>
    <row r="162" ht="13.5" customHeight="1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</row>
    <row r="163" ht="13.5" customHeight="1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</row>
    <row r="164" ht="13.5" customHeight="1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</row>
    <row r="165" ht="13.5" customHeight="1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</row>
    <row r="166" ht="13.5" customHeight="1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</row>
    <row r="167" ht="13.5" customHeight="1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</row>
    <row r="168" ht="13.5" customHeight="1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</row>
    <row r="169" ht="13.5" customHeight="1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</row>
    <row r="170" ht="13.5" customHeight="1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</row>
    <row r="171" ht="13.5" customHeight="1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</row>
    <row r="172" ht="13.5" customHeight="1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</row>
    <row r="173" ht="13.5" customHeight="1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</row>
    <row r="174" ht="13.5" customHeight="1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</row>
    <row r="175" ht="13.5" customHeight="1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</row>
    <row r="176" ht="13.5" customHeight="1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</row>
    <row r="177" ht="13.5" customHeight="1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</row>
    <row r="178" ht="13.5" customHeight="1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</row>
    <row r="179" ht="13.5" customHeight="1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</row>
    <row r="180" ht="13.5" customHeight="1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</row>
    <row r="181" ht="13.5" customHeight="1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</row>
    <row r="182" ht="13.5" customHeight="1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</row>
    <row r="183" ht="13.5" customHeight="1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</row>
    <row r="184" ht="13.5" customHeight="1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</row>
    <row r="185" ht="13.5" customHeight="1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</row>
    <row r="186" ht="13.5" customHeight="1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</row>
    <row r="187" ht="13.5" customHeight="1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</row>
    <row r="188" ht="13.5" customHeight="1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</row>
    <row r="189" ht="13.5" customHeight="1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</row>
    <row r="190" ht="13.5" customHeight="1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</row>
    <row r="191" ht="13.5" customHeight="1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</row>
    <row r="192" ht="13.5" customHeight="1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</row>
    <row r="193" ht="13.5" customHeight="1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</row>
    <row r="194" ht="13.5" customHeight="1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</row>
    <row r="195" ht="13.5" customHeight="1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</row>
    <row r="196" ht="13.5" customHeight="1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</row>
    <row r="197" ht="13.5" customHeight="1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</row>
    <row r="198" ht="13.5" customHeight="1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</row>
    <row r="199" ht="13.5" customHeight="1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</row>
    <row r="200" ht="13.5" customHeight="1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</row>
    <row r="201" ht="13.5" customHeight="1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</row>
    <row r="202" ht="13.5" customHeight="1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</row>
    <row r="203" ht="13.5" customHeight="1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</row>
    <row r="204" ht="13.5" customHeight="1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</row>
    <row r="205" ht="13.5" customHeight="1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</row>
    <row r="206" ht="13.5" customHeight="1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</row>
    <row r="207" ht="13.5" customHeight="1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</row>
    <row r="208" ht="13.5" customHeight="1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</row>
    <row r="209" ht="13.5" customHeight="1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</row>
    <row r="210" ht="13.5" customHeight="1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</row>
    <row r="211" ht="13.5" customHeight="1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</row>
    <row r="212" ht="13.5" customHeight="1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</row>
    <row r="213" ht="13.5" customHeight="1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</row>
    <row r="214" ht="13.5" customHeight="1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</row>
    <row r="215" ht="13.5" customHeight="1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</row>
    <row r="216" ht="13.5" customHeight="1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</row>
    <row r="217" ht="13.5" customHeight="1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</row>
    <row r="218" ht="13.5" customHeight="1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</row>
    <row r="219" ht="13.5" customHeight="1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</row>
    <row r="220" ht="13.5" customHeight="1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</row>
    <row r="221" ht="13.5" customHeight="1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</row>
    <row r="222" ht="13.5" customHeight="1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</row>
    <row r="223" ht="13.5" customHeight="1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</row>
    <row r="224" ht="13.5" customHeight="1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</row>
    <row r="225" ht="13.5" customHeight="1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</row>
    <row r="226" ht="13.5" customHeight="1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</row>
    <row r="227" ht="13.5" customHeight="1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</row>
    <row r="228" ht="13.5" customHeight="1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</row>
    <row r="229" ht="13.5" customHeight="1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</row>
    <row r="230" ht="13.5" customHeight="1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</row>
    <row r="231" ht="13.5" customHeight="1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</row>
    <row r="232" ht="13.5" customHeight="1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</row>
    <row r="233" ht="13.5" customHeight="1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</row>
    <row r="234" ht="13.5" customHeight="1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</row>
    <row r="235" ht="13.5" customHeight="1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</row>
    <row r="236" ht="13.5" customHeight="1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</row>
    <row r="237" ht="13.5" customHeight="1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</row>
    <row r="238" ht="13.5" customHeight="1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</row>
    <row r="239" ht="13.5" customHeight="1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</row>
    <row r="240" ht="13.5" customHeight="1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</row>
    <row r="241" ht="13.5" customHeight="1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</row>
    <row r="242" ht="13.5" customHeight="1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</row>
    <row r="243" ht="13.5" customHeight="1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</row>
    <row r="244" ht="13.5" customHeight="1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</row>
    <row r="245" ht="13.5" customHeight="1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</row>
    <row r="246" ht="13.5" customHeight="1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</row>
    <row r="247" ht="13.5" customHeight="1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</row>
    <row r="248" ht="13.5" customHeight="1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</row>
    <row r="249" ht="13.5" customHeight="1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</row>
    <row r="250" ht="13.5" customHeight="1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</row>
    <row r="251" ht="13.5" customHeight="1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</row>
    <row r="252" ht="13.5" customHeight="1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</row>
    <row r="253" ht="13.5" customHeight="1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</row>
    <row r="254" ht="13.5" customHeight="1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</row>
    <row r="255" ht="13.5" customHeight="1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</row>
    <row r="256" ht="13.5" customHeight="1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</row>
    <row r="257" ht="13.5" customHeight="1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</row>
    <row r="258" ht="13.5" customHeight="1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</row>
    <row r="259" ht="13.5" customHeight="1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</row>
    <row r="260" ht="13.5" customHeight="1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</row>
    <row r="261" ht="13.5" customHeight="1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</row>
    <row r="262" ht="13.5" customHeight="1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</row>
    <row r="263" ht="13.5" customHeight="1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</row>
    <row r="264" ht="13.5" customHeight="1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</row>
    <row r="265" ht="13.5" customHeight="1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</row>
    <row r="266" ht="13.5" customHeight="1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</row>
    <row r="267" ht="13.5" customHeight="1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</row>
    <row r="268" ht="13.5" customHeight="1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</row>
    <row r="269" ht="13.5" customHeight="1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</row>
    <row r="270" ht="13.5" customHeight="1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</row>
    <row r="271" ht="13.5" customHeight="1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</row>
    <row r="272" ht="13.5" customHeight="1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</row>
    <row r="273" ht="13.5" customHeight="1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</row>
    <row r="274" ht="13.5" customHeight="1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</row>
    <row r="275" ht="13.5" customHeight="1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</row>
    <row r="276" ht="13.5" customHeight="1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</row>
    <row r="277" ht="13.5" customHeight="1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</row>
    <row r="278" ht="13.5" customHeight="1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</row>
    <row r="279" ht="13.5" customHeight="1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</row>
    <row r="280" ht="13.5" customHeight="1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</row>
    <row r="281" ht="13.5" customHeight="1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</row>
    <row r="282" ht="13.5" customHeight="1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</row>
    <row r="283" ht="13.5" customHeight="1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</row>
    <row r="284" ht="13.5" customHeight="1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</row>
    <row r="285" ht="13.5" customHeight="1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</row>
    <row r="286" ht="13.5" customHeight="1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</row>
    <row r="287" ht="13.5" customHeight="1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</row>
    <row r="288" ht="13.5" customHeight="1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</row>
    <row r="289" ht="13.5" customHeight="1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</row>
    <row r="290" ht="13.5" customHeight="1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</row>
    <row r="291" ht="13.5" customHeight="1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</row>
    <row r="292" ht="13.5" customHeight="1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</row>
    <row r="293" ht="13.5" customHeight="1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</row>
    <row r="294" ht="13.5" customHeight="1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</row>
    <row r="295" ht="13.5" customHeight="1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</row>
    <row r="296" ht="13.5" customHeight="1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</row>
    <row r="297" ht="13.5" customHeight="1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</row>
    <row r="298" ht="13.5" customHeight="1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</row>
    <row r="299" ht="13.5" customHeight="1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</row>
    <row r="300" ht="13.5" customHeight="1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</row>
    <row r="301" ht="13.5" customHeight="1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</row>
    <row r="302" ht="13.5" customHeight="1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</row>
    <row r="303" ht="13.5" customHeight="1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</row>
    <row r="304" ht="13.5" customHeight="1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</row>
    <row r="305" ht="13.5" customHeight="1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</row>
    <row r="306" ht="13.5" customHeight="1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</row>
    <row r="307" ht="13.5" customHeight="1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</row>
    <row r="308" ht="13.5" customHeight="1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</row>
    <row r="309" ht="13.5" customHeight="1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</row>
    <row r="310" ht="13.5" customHeight="1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</row>
    <row r="311" ht="13.5" customHeight="1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</row>
    <row r="312" ht="13.5" customHeight="1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</row>
    <row r="313" ht="13.5" customHeight="1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</row>
    <row r="314" ht="13.5" customHeight="1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</row>
    <row r="315" ht="13.5" customHeight="1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</row>
    <row r="316" ht="13.5" customHeight="1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</row>
    <row r="317" ht="13.5" customHeight="1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</row>
    <row r="318" ht="13.5" customHeight="1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</row>
    <row r="319" ht="13.5" customHeight="1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</row>
    <row r="320" ht="13.5" customHeight="1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</row>
    <row r="321" ht="13.5" customHeight="1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</row>
    <row r="322" ht="13.5" customHeight="1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</row>
    <row r="323" ht="13.5" customHeight="1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</row>
    <row r="324" ht="13.5" customHeight="1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</row>
    <row r="325" ht="13.5" customHeight="1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</row>
    <row r="326" ht="13.5" customHeight="1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</row>
    <row r="327" ht="13.5" customHeight="1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</row>
    <row r="328" ht="13.5" customHeight="1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</row>
    <row r="329" ht="13.5" customHeight="1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</row>
    <row r="330" ht="13.5" customHeight="1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</row>
    <row r="331" ht="13.5" customHeight="1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</row>
    <row r="332" ht="13.5" customHeight="1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</row>
    <row r="333" ht="13.5" customHeight="1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</row>
    <row r="334" ht="13.5" customHeight="1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</row>
    <row r="335" ht="13.5" customHeight="1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</row>
    <row r="336" ht="13.5" customHeight="1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</row>
    <row r="337" ht="13.5" customHeight="1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</row>
    <row r="338" ht="13.5" customHeight="1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</row>
    <row r="339" ht="13.5" customHeight="1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</row>
    <row r="340" ht="13.5" customHeight="1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</row>
    <row r="341" ht="13.5" customHeight="1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</row>
    <row r="342" ht="13.5" customHeight="1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</row>
    <row r="343" ht="13.5" customHeight="1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</row>
    <row r="344" ht="13.5" customHeight="1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</row>
    <row r="345" ht="13.5" customHeight="1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</row>
    <row r="346" ht="13.5" customHeight="1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</row>
    <row r="347" ht="13.5" customHeight="1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</row>
    <row r="348" ht="13.5" customHeight="1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</row>
    <row r="349" ht="13.5" customHeight="1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</row>
    <row r="350" ht="13.5" customHeight="1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</row>
    <row r="351" ht="13.5" customHeight="1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</row>
    <row r="352" ht="13.5" customHeight="1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</row>
    <row r="353" ht="13.5" customHeight="1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</row>
    <row r="354" ht="13.5" customHeight="1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</row>
    <row r="355" ht="13.5" customHeight="1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</row>
    <row r="356" ht="13.5" customHeight="1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</row>
    <row r="357" ht="13.5" customHeight="1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</row>
    <row r="358" ht="13.5" customHeight="1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</row>
    <row r="359" ht="13.5" customHeight="1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</row>
    <row r="360" ht="13.5" customHeight="1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</row>
    <row r="361" ht="13.5" customHeight="1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</row>
    <row r="362" ht="13.5" customHeight="1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</row>
    <row r="363" ht="13.5" customHeight="1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</row>
    <row r="364" ht="13.5" customHeight="1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</row>
    <row r="365" ht="13.5" customHeight="1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</row>
    <row r="366" ht="13.5" customHeight="1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</row>
    <row r="367" ht="13.5" customHeight="1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</row>
    <row r="368" ht="13.5" customHeight="1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</row>
    <row r="369" ht="13.5" customHeight="1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</row>
    <row r="370" ht="13.5" customHeight="1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</row>
    <row r="371" ht="13.5" customHeight="1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</row>
    <row r="372" ht="13.5" customHeight="1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</row>
    <row r="373" ht="13.5" customHeight="1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</row>
    <row r="374" ht="13.5" customHeight="1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</row>
    <row r="375" ht="13.5" customHeight="1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</row>
    <row r="376" ht="13.5" customHeight="1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</row>
    <row r="377" ht="13.5" customHeight="1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</row>
    <row r="378" ht="13.5" customHeight="1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</row>
    <row r="379" ht="13.5" customHeight="1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</row>
    <row r="380" ht="13.5" customHeight="1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</row>
    <row r="381" ht="13.5" customHeight="1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</row>
    <row r="382" ht="13.5" customHeight="1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</row>
    <row r="383" ht="13.5" customHeight="1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</row>
    <row r="384" ht="13.5" customHeight="1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</row>
    <row r="385" ht="13.5" customHeight="1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</row>
    <row r="386" ht="13.5" customHeight="1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</row>
    <row r="387" ht="13.5" customHeight="1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</row>
    <row r="388" ht="13.5" customHeight="1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</row>
    <row r="389" ht="13.5" customHeight="1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</row>
    <row r="390" ht="13.5" customHeight="1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</row>
    <row r="391" ht="13.5" customHeight="1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</row>
    <row r="392" ht="13.5" customHeight="1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</row>
    <row r="393" ht="13.5" customHeight="1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</row>
    <row r="394" ht="13.5" customHeight="1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</row>
    <row r="395" ht="13.5" customHeight="1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</row>
    <row r="396" ht="13.5" customHeight="1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</row>
    <row r="397" ht="13.5" customHeight="1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</row>
    <row r="398" ht="13.5" customHeight="1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</row>
    <row r="399" ht="13.5" customHeight="1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</row>
    <row r="400" ht="13.5" customHeight="1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</row>
    <row r="401" ht="13.5" customHeight="1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</row>
    <row r="402" ht="13.5" customHeight="1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</row>
    <row r="403" ht="13.5" customHeight="1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</row>
    <row r="404" ht="13.5" customHeight="1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</row>
    <row r="405" ht="13.5" customHeight="1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</row>
    <row r="406" ht="13.5" customHeight="1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</row>
    <row r="407" ht="13.5" customHeight="1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</row>
    <row r="408" ht="13.5" customHeight="1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</row>
    <row r="409" ht="13.5" customHeight="1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</row>
    <row r="410" ht="13.5" customHeight="1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</row>
    <row r="411" ht="13.5" customHeight="1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</row>
    <row r="412" ht="13.5" customHeight="1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</row>
    <row r="413" ht="13.5" customHeight="1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</row>
    <row r="414" ht="13.5" customHeight="1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</row>
    <row r="415" ht="13.5" customHeight="1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</row>
    <row r="416" ht="13.5" customHeight="1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</row>
    <row r="417" ht="13.5" customHeight="1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</row>
    <row r="418" ht="13.5" customHeight="1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</row>
    <row r="419" ht="13.5" customHeight="1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</row>
    <row r="420" ht="13.5" customHeight="1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</row>
    <row r="421" ht="13.5" customHeight="1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</row>
    <row r="422" ht="13.5" customHeight="1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</row>
    <row r="423" ht="13.5" customHeight="1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</row>
    <row r="424" ht="13.5" customHeight="1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</row>
    <row r="425" ht="13.5" customHeight="1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</row>
    <row r="426" ht="13.5" customHeight="1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</row>
    <row r="427" ht="13.5" customHeight="1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</row>
    <row r="428" ht="13.5" customHeight="1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</row>
    <row r="429" ht="13.5" customHeight="1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</row>
    <row r="430" ht="13.5" customHeight="1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</row>
    <row r="431" ht="13.5" customHeight="1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</row>
    <row r="432" ht="13.5" customHeight="1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</row>
    <row r="433" ht="13.5" customHeight="1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</row>
    <row r="434" ht="13.5" customHeight="1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</row>
    <row r="435" ht="13.5" customHeight="1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</row>
    <row r="436" ht="13.5" customHeight="1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</row>
    <row r="437" ht="13.5" customHeight="1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</row>
    <row r="438" ht="13.5" customHeight="1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</row>
    <row r="439" ht="13.5" customHeight="1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</row>
    <row r="440" ht="13.5" customHeight="1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</row>
    <row r="441" ht="13.5" customHeight="1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</row>
    <row r="442" ht="13.5" customHeight="1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</row>
    <row r="443" ht="13.5" customHeight="1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</row>
    <row r="444" ht="13.5" customHeight="1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</row>
    <row r="445" ht="13.5" customHeight="1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</row>
    <row r="446" ht="13.5" customHeight="1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</row>
    <row r="447" ht="13.5" customHeight="1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</row>
    <row r="448" ht="13.5" customHeight="1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</row>
    <row r="449" ht="13.5" customHeight="1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</row>
    <row r="450" ht="13.5" customHeight="1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</row>
    <row r="451" ht="13.5" customHeight="1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</row>
    <row r="452" ht="13.5" customHeight="1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</row>
    <row r="453" ht="13.5" customHeight="1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</row>
    <row r="454" ht="13.5" customHeight="1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</row>
    <row r="455" ht="13.5" customHeight="1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</row>
    <row r="456" ht="13.5" customHeight="1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</row>
    <row r="457" ht="13.5" customHeight="1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</row>
    <row r="458" ht="13.5" customHeight="1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</row>
    <row r="459" ht="13.5" customHeight="1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</row>
    <row r="460" ht="13.5" customHeight="1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</row>
    <row r="461" ht="13.5" customHeight="1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</row>
    <row r="462" ht="13.5" customHeight="1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</row>
    <row r="463" ht="13.5" customHeight="1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</row>
    <row r="464" ht="13.5" customHeight="1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</row>
    <row r="465" ht="13.5" customHeight="1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</row>
    <row r="466" ht="13.5" customHeight="1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</row>
    <row r="467" ht="13.5" customHeight="1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</row>
    <row r="468" ht="13.5" customHeight="1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</row>
    <row r="469" ht="13.5" customHeight="1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</row>
    <row r="470" ht="13.5" customHeight="1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</row>
    <row r="471" ht="13.5" customHeight="1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</row>
    <row r="472" ht="13.5" customHeight="1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</row>
    <row r="473" ht="13.5" customHeight="1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</row>
    <row r="474" ht="13.5" customHeight="1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</row>
    <row r="475" ht="13.5" customHeight="1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</row>
    <row r="476" ht="13.5" customHeight="1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</row>
    <row r="477" ht="13.5" customHeight="1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</row>
    <row r="478" ht="13.5" customHeight="1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</row>
    <row r="479" ht="13.5" customHeight="1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</row>
    <row r="480" ht="13.5" customHeight="1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</row>
    <row r="481" ht="13.5" customHeight="1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</row>
    <row r="482" ht="13.5" customHeight="1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</row>
    <row r="483" ht="13.5" customHeight="1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</row>
    <row r="484" ht="13.5" customHeight="1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</row>
    <row r="485" ht="13.5" customHeight="1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</row>
    <row r="486" ht="13.5" customHeight="1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</row>
    <row r="487" ht="13.5" customHeight="1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</row>
    <row r="488" ht="13.5" customHeight="1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</row>
    <row r="489" ht="13.5" customHeight="1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</row>
    <row r="490" ht="13.5" customHeight="1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</row>
    <row r="491" ht="13.5" customHeight="1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</row>
    <row r="492" ht="13.5" customHeight="1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</row>
    <row r="493" ht="13.5" customHeight="1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</row>
    <row r="494" ht="13.5" customHeight="1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</row>
    <row r="495" ht="13.5" customHeight="1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</row>
    <row r="496" ht="13.5" customHeight="1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</row>
    <row r="497" ht="13.5" customHeight="1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</row>
    <row r="498" ht="13.5" customHeight="1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</row>
    <row r="499" ht="13.5" customHeight="1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</row>
    <row r="500" ht="13.5" customHeight="1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</row>
    <row r="501" ht="13.5" customHeight="1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</row>
    <row r="502" ht="13.5" customHeight="1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</row>
    <row r="503" ht="13.5" customHeight="1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</row>
    <row r="504" ht="13.5" customHeight="1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</row>
    <row r="505" ht="13.5" customHeight="1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</row>
    <row r="506" ht="13.5" customHeight="1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</row>
    <row r="507" ht="13.5" customHeight="1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</row>
    <row r="508" ht="13.5" customHeight="1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</row>
    <row r="509" ht="13.5" customHeight="1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</row>
    <row r="510" ht="13.5" customHeight="1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</row>
    <row r="511" ht="13.5" customHeight="1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</row>
    <row r="512" ht="13.5" customHeight="1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</row>
    <row r="513" ht="13.5" customHeight="1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</row>
    <row r="514" ht="13.5" customHeight="1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</row>
    <row r="515" ht="13.5" customHeight="1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</row>
    <row r="516" ht="13.5" customHeight="1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</row>
    <row r="517" ht="13.5" customHeight="1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</row>
    <row r="518" ht="13.5" customHeight="1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</row>
    <row r="519" ht="13.5" customHeight="1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</row>
    <row r="520" ht="13.5" customHeight="1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</row>
    <row r="521" ht="13.5" customHeight="1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</row>
    <row r="522" ht="13.5" customHeight="1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</row>
    <row r="523" ht="13.5" customHeight="1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</row>
    <row r="524" ht="13.5" customHeight="1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</row>
    <row r="525" ht="13.5" customHeight="1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</row>
    <row r="526" ht="13.5" customHeight="1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</row>
    <row r="527" ht="13.5" customHeight="1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</row>
    <row r="528" ht="13.5" customHeight="1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</row>
    <row r="529" ht="13.5" customHeight="1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</row>
    <row r="530" ht="13.5" customHeight="1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</row>
    <row r="531" ht="13.5" customHeight="1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</row>
    <row r="532" ht="13.5" customHeight="1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</row>
    <row r="533" ht="13.5" customHeight="1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</row>
    <row r="534" ht="13.5" customHeight="1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</row>
    <row r="535" ht="13.5" customHeight="1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</row>
    <row r="536" ht="13.5" customHeight="1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</row>
    <row r="537" ht="13.5" customHeight="1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</row>
    <row r="538" ht="13.5" customHeight="1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</row>
    <row r="539" ht="13.5" customHeight="1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</row>
    <row r="540" ht="13.5" customHeight="1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</row>
    <row r="541" ht="13.5" customHeight="1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</row>
    <row r="542" ht="13.5" customHeight="1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</row>
    <row r="543" ht="13.5" customHeight="1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</row>
    <row r="544" ht="13.5" customHeight="1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</row>
    <row r="545" ht="13.5" customHeight="1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</row>
    <row r="546" ht="13.5" customHeight="1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</row>
    <row r="547" ht="13.5" customHeight="1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</row>
    <row r="548" ht="13.5" customHeight="1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</row>
    <row r="549" ht="13.5" customHeight="1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</row>
    <row r="550" ht="13.5" customHeight="1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</row>
    <row r="551" ht="13.5" customHeight="1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</row>
    <row r="552" ht="13.5" customHeight="1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</row>
    <row r="553" ht="13.5" customHeight="1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</row>
    <row r="554" ht="13.5" customHeight="1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</row>
    <row r="555" ht="13.5" customHeight="1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</row>
    <row r="556" ht="13.5" customHeight="1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</row>
    <row r="557" ht="13.5" customHeight="1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</row>
    <row r="558" ht="13.5" customHeight="1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</row>
    <row r="559" ht="13.5" customHeight="1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</row>
    <row r="560" ht="13.5" customHeight="1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</row>
    <row r="561" ht="13.5" customHeight="1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</row>
    <row r="562" ht="13.5" customHeight="1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</row>
    <row r="563" ht="13.5" customHeight="1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</row>
    <row r="564" ht="13.5" customHeight="1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</row>
    <row r="565" ht="13.5" customHeight="1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</row>
    <row r="566" ht="13.5" customHeight="1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</row>
    <row r="567" ht="13.5" customHeight="1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</row>
    <row r="568" ht="13.5" customHeight="1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</row>
    <row r="569" ht="13.5" customHeight="1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</row>
    <row r="570" ht="13.5" customHeight="1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</row>
    <row r="571" ht="13.5" customHeight="1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</row>
    <row r="572" ht="13.5" customHeight="1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</row>
    <row r="573" ht="13.5" customHeight="1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</row>
    <row r="574" ht="13.5" customHeight="1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</row>
    <row r="575" ht="13.5" customHeight="1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</row>
    <row r="576" ht="13.5" customHeight="1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</row>
    <row r="577" ht="13.5" customHeight="1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</row>
    <row r="578" ht="13.5" customHeight="1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</row>
    <row r="579" ht="13.5" customHeight="1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</row>
    <row r="580" ht="13.5" customHeight="1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</row>
    <row r="581" ht="13.5" customHeight="1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</row>
    <row r="582" ht="13.5" customHeight="1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</row>
    <row r="583" ht="13.5" customHeight="1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</row>
    <row r="584" ht="13.5" customHeight="1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</row>
    <row r="585" ht="13.5" customHeight="1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</row>
    <row r="586" ht="13.5" customHeight="1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</row>
    <row r="587" ht="13.5" customHeight="1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</row>
    <row r="588" ht="13.5" customHeight="1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</row>
    <row r="589" ht="13.5" customHeight="1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</row>
    <row r="590" ht="13.5" customHeight="1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</row>
    <row r="591" ht="13.5" customHeight="1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</row>
    <row r="592" ht="13.5" customHeight="1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</row>
    <row r="593" ht="13.5" customHeight="1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</row>
    <row r="594" ht="13.5" customHeight="1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</row>
    <row r="595" ht="13.5" customHeight="1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</row>
    <row r="596" ht="13.5" customHeight="1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</row>
    <row r="597" ht="13.5" customHeight="1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</row>
    <row r="598" ht="13.5" customHeight="1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</row>
    <row r="599" ht="13.5" customHeight="1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</row>
    <row r="600" ht="13.5" customHeight="1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</row>
    <row r="601" ht="13.5" customHeight="1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</row>
    <row r="602" ht="13.5" customHeight="1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</row>
    <row r="603" ht="13.5" customHeight="1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</row>
    <row r="604" ht="13.5" customHeight="1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</row>
    <row r="605" ht="13.5" customHeight="1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</row>
    <row r="606" ht="13.5" customHeight="1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</row>
    <row r="607" ht="13.5" customHeight="1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</row>
    <row r="608" ht="13.5" customHeight="1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</row>
    <row r="609" ht="13.5" customHeight="1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</row>
    <row r="610" ht="13.5" customHeight="1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</row>
    <row r="611" ht="13.5" customHeight="1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</row>
    <row r="612" ht="13.5" customHeight="1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</row>
    <row r="613" ht="13.5" customHeight="1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</row>
    <row r="614" ht="13.5" customHeight="1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</row>
    <row r="615" ht="13.5" customHeight="1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</row>
    <row r="616" ht="13.5" customHeight="1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</row>
    <row r="617" ht="13.5" customHeight="1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</row>
    <row r="618" ht="13.5" customHeight="1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</row>
    <row r="619" ht="13.5" customHeight="1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</row>
    <row r="620" ht="13.5" customHeight="1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</row>
    <row r="621" ht="13.5" customHeight="1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</row>
    <row r="622" ht="13.5" customHeight="1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</row>
    <row r="623" ht="13.5" customHeight="1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</row>
    <row r="624" ht="13.5" customHeight="1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</row>
    <row r="625" ht="13.5" customHeight="1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</row>
    <row r="626" ht="13.5" customHeight="1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</row>
    <row r="627" ht="13.5" customHeight="1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</row>
    <row r="628" ht="13.5" customHeight="1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</row>
    <row r="629" ht="13.5" customHeight="1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</row>
    <row r="630" ht="13.5" customHeight="1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</row>
    <row r="631" ht="13.5" customHeight="1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</row>
    <row r="632" ht="13.5" customHeight="1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</row>
    <row r="633" ht="13.5" customHeight="1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</row>
    <row r="634" ht="13.5" customHeight="1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</row>
    <row r="635" ht="13.5" customHeight="1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</row>
    <row r="636" ht="13.5" customHeight="1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</row>
    <row r="637" ht="13.5" customHeight="1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</row>
    <row r="638" ht="13.5" customHeight="1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</row>
    <row r="639" ht="13.5" customHeight="1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</row>
    <row r="640" ht="13.5" customHeight="1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</row>
    <row r="641" ht="13.5" customHeight="1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</row>
    <row r="642" ht="13.5" customHeight="1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</row>
    <row r="643" ht="13.5" customHeight="1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</row>
    <row r="644" ht="13.5" customHeight="1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</row>
    <row r="645" ht="13.5" customHeight="1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</row>
    <row r="646" ht="13.5" customHeight="1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</row>
    <row r="647" ht="13.5" customHeight="1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</row>
    <row r="648" ht="13.5" customHeight="1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</row>
    <row r="649" ht="13.5" customHeight="1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</row>
    <row r="650" ht="13.5" customHeight="1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</row>
    <row r="651" ht="13.5" customHeight="1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</row>
    <row r="652" ht="13.5" customHeight="1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</row>
    <row r="653" ht="13.5" customHeight="1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</row>
    <row r="654" ht="13.5" customHeight="1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</row>
    <row r="655" ht="13.5" customHeight="1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</row>
    <row r="656" ht="13.5" customHeight="1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</row>
    <row r="657" ht="13.5" customHeight="1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</row>
    <row r="658" ht="13.5" customHeight="1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</row>
    <row r="659" ht="13.5" customHeight="1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</row>
    <row r="660" ht="13.5" customHeight="1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</row>
    <row r="661" ht="13.5" customHeight="1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</row>
    <row r="662" ht="13.5" customHeight="1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</row>
    <row r="663" ht="13.5" customHeight="1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</row>
    <row r="664" ht="13.5" customHeight="1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</row>
    <row r="665" ht="13.5" customHeight="1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</row>
    <row r="666" ht="13.5" customHeight="1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</row>
    <row r="667" ht="13.5" customHeight="1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</row>
    <row r="668" ht="13.5" customHeight="1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</row>
    <row r="669" ht="13.5" customHeight="1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</row>
    <row r="670" ht="13.5" customHeight="1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</row>
    <row r="671" ht="13.5" customHeight="1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</row>
    <row r="672" ht="13.5" customHeight="1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</row>
    <row r="673" ht="13.5" customHeight="1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</row>
    <row r="674" ht="13.5" customHeight="1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</row>
    <row r="675" ht="13.5" customHeight="1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</row>
    <row r="676" ht="13.5" customHeight="1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</row>
    <row r="677" ht="13.5" customHeight="1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</row>
    <row r="678" ht="13.5" customHeight="1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</row>
    <row r="679" ht="13.5" customHeight="1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</row>
    <row r="680" ht="13.5" customHeight="1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</row>
    <row r="681" ht="13.5" customHeight="1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</row>
    <row r="682" ht="13.5" customHeight="1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</row>
    <row r="683" ht="13.5" customHeight="1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</row>
    <row r="684" ht="13.5" customHeight="1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</row>
    <row r="685" ht="13.5" customHeight="1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</row>
    <row r="686" ht="13.5" customHeight="1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</row>
    <row r="687" ht="13.5" customHeight="1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</row>
    <row r="688" ht="13.5" customHeight="1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</row>
    <row r="689" ht="13.5" customHeight="1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</row>
    <row r="690" ht="13.5" customHeight="1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</row>
    <row r="691" ht="13.5" customHeight="1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</row>
    <row r="692" ht="13.5" customHeight="1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</row>
    <row r="693" ht="13.5" customHeight="1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</row>
    <row r="694" ht="13.5" customHeight="1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</row>
    <row r="695" ht="13.5" customHeight="1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</row>
    <row r="696" ht="13.5" customHeight="1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</row>
    <row r="697" ht="13.5" customHeight="1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</row>
    <row r="698" ht="13.5" customHeight="1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</row>
    <row r="699" ht="13.5" customHeight="1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</row>
    <row r="700" ht="13.5" customHeight="1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</row>
    <row r="701" ht="13.5" customHeight="1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</row>
    <row r="702" ht="13.5" customHeight="1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</row>
    <row r="703" ht="13.5" customHeight="1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</row>
    <row r="704" ht="13.5" customHeight="1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</row>
    <row r="705" ht="13.5" customHeight="1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</row>
    <row r="706" ht="13.5" customHeight="1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</row>
    <row r="707" ht="13.5" customHeight="1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</row>
    <row r="708" ht="13.5" customHeight="1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</row>
    <row r="709" ht="13.5" customHeight="1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</row>
    <row r="710" ht="13.5" customHeight="1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</row>
    <row r="711" ht="13.5" customHeight="1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</row>
    <row r="712" ht="13.5" customHeight="1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</row>
    <row r="713" ht="13.5" customHeight="1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</row>
    <row r="714" ht="13.5" customHeight="1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</row>
    <row r="715" ht="13.5" customHeight="1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</row>
    <row r="716" ht="13.5" customHeight="1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</row>
    <row r="717" ht="13.5" customHeight="1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</row>
    <row r="718" ht="13.5" customHeight="1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</row>
    <row r="719" ht="13.5" customHeight="1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</row>
    <row r="720" ht="13.5" customHeight="1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</row>
    <row r="721" ht="13.5" customHeight="1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</row>
    <row r="722" ht="13.5" customHeight="1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</row>
    <row r="723" ht="13.5" customHeight="1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</row>
    <row r="724" ht="13.5" customHeight="1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</row>
    <row r="725" ht="13.5" customHeight="1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</row>
    <row r="726" ht="13.5" customHeight="1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</row>
    <row r="727" ht="13.5" customHeight="1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</row>
    <row r="728" ht="13.5" customHeight="1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</row>
    <row r="729" ht="13.5" customHeight="1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</row>
    <row r="730" ht="13.5" customHeight="1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</row>
    <row r="731" ht="13.5" customHeight="1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</row>
    <row r="732" ht="13.5" customHeight="1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</row>
    <row r="733" ht="13.5" customHeight="1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</row>
    <row r="734" ht="13.5" customHeight="1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</row>
    <row r="735" ht="13.5" customHeight="1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</row>
    <row r="736" ht="13.5" customHeight="1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</row>
    <row r="737" ht="13.5" customHeight="1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</row>
    <row r="738" ht="13.5" customHeight="1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</row>
    <row r="739" ht="13.5" customHeight="1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</row>
    <row r="740" ht="13.5" customHeight="1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</row>
    <row r="741" ht="13.5" customHeight="1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</row>
    <row r="742" ht="13.5" customHeight="1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</row>
    <row r="743" ht="13.5" customHeight="1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</row>
    <row r="744" ht="13.5" customHeight="1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</row>
    <row r="745" ht="13.5" customHeight="1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</row>
    <row r="746" ht="13.5" customHeight="1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</row>
    <row r="747" ht="13.5" customHeight="1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</row>
    <row r="748" ht="13.5" customHeight="1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</row>
    <row r="749" ht="13.5" customHeight="1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</row>
    <row r="750" ht="13.5" customHeight="1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</row>
    <row r="751" ht="13.5" customHeight="1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</row>
    <row r="752" ht="13.5" customHeight="1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</row>
    <row r="753" ht="13.5" customHeight="1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</row>
    <row r="754" ht="13.5" customHeight="1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</row>
    <row r="755" ht="13.5" customHeight="1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</row>
    <row r="756" ht="13.5" customHeight="1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</row>
    <row r="757" ht="13.5" customHeight="1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</row>
    <row r="758" ht="13.5" customHeight="1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</row>
    <row r="759" ht="13.5" customHeight="1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</row>
    <row r="760" ht="13.5" customHeight="1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</row>
    <row r="761" ht="13.5" customHeight="1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</row>
    <row r="762" ht="13.5" customHeight="1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</row>
    <row r="763" ht="13.5" customHeight="1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</row>
    <row r="764" ht="13.5" customHeight="1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</row>
    <row r="765" ht="13.5" customHeight="1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</row>
    <row r="766" ht="13.5" customHeight="1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</row>
    <row r="767" ht="13.5" customHeight="1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</row>
    <row r="768" ht="13.5" customHeight="1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</row>
    <row r="769" ht="13.5" customHeight="1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</row>
    <row r="770" ht="13.5" customHeight="1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</row>
    <row r="771" ht="13.5" customHeight="1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</row>
    <row r="772" ht="13.5" customHeight="1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</row>
    <row r="773" ht="13.5" customHeight="1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</row>
    <row r="774" ht="13.5" customHeight="1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</row>
    <row r="775" ht="13.5" customHeight="1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</row>
    <row r="776" ht="13.5" customHeight="1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</row>
    <row r="777" ht="13.5" customHeight="1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</row>
    <row r="778" ht="13.5" customHeight="1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</row>
    <row r="779" ht="13.5" customHeight="1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</row>
    <row r="780" ht="13.5" customHeight="1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</row>
    <row r="781" ht="13.5" customHeight="1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</row>
    <row r="782" ht="13.5" customHeight="1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</row>
    <row r="783" ht="13.5" customHeight="1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</row>
    <row r="784" ht="13.5" customHeight="1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</row>
    <row r="785" ht="13.5" customHeight="1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</row>
    <row r="786" ht="13.5" customHeight="1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</row>
    <row r="787" ht="13.5" customHeight="1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</row>
    <row r="788" ht="13.5" customHeight="1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</row>
    <row r="789" ht="13.5" customHeight="1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</row>
    <row r="790" ht="13.5" customHeight="1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</row>
    <row r="791" ht="13.5" customHeight="1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</row>
    <row r="792" ht="13.5" customHeight="1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</row>
    <row r="793" ht="13.5" customHeight="1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</row>
    <row r="794" ht="13.5" customHeight="1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</row>
    <row r="795" ht="13.5" customHeight="1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</row>
    <row r="796" ht="13.5" customHeight="1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</row>
    <row r="797" ht="13.5" customHeight="1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</row>
    <row r="798" ht="13.5" customHeight="1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</row>
    <row r="799" ht="13.5" customHeight="1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</row>
    <row r="800" ht="13.5" customHeight="1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</row>
    <row r="801" ht="13.5" customHeight="1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</row>
    <row r="802" ht="13.5" customHeight="1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</row>
    <row r="803" ht="13.5" customHeight="1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</row>
    <row r="804" ht="13.5" customHeight="1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</row>
    <row r="805" ht="13.5" customHeight="1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</row>
    <row r="806" ht="13.5" customHeight="1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</row>
    <row r="807" ht="13.5" customHeight="1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</row>
    <row r="808" ht="13.5" customHeight="1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</row>
    <row r="809" ht="13.5" customHeight="1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</row>
    <row r="810" ht="13.5" customHeight="1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</row>
    <row r="811" ht="13.5" customHeight="1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</row>
    <row r="812" ht="13.5" customHeight="1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</row>
    <row r="813" ht="13.5" customHeight="1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</row>
    <row r="814" ht="13.5" customHeight="1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</row>
    <row r="815" ht="13.5" customHeight="1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</row>
    <row r="816" ht="13.5" customHeight="1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</row>
    <row r="817" ht="13.5" customHeight="1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</row>
    <row r="818" ht="13.5" customHeight="1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</row>
    <row r="819" ht="13.5" customHeight="1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</row>
    <row r="820" ht="13.5" customHeight="1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</row>
    <row r="821" ht="13.5" customHeight="1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</row>
    <row r="822" ht="13.5" customHeight="1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</row>
    <row r="823" ht="13.5" customHeight="1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</row>
    <row r="824" ht="13.5" customHeight="1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</row>
    <row r="825" ht="13.5" customHeight="1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</row>
    <row r="826" ht="13.5" customHeight="1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</row>
    <row r="827" ht="13.5" customHeight="1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</row>
    <row r="828" ht="13.5" customHeight="1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</row>
    <row r="829" ht="13.5" customHeight="1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</row>
    <row r="830" ht="13.5" customHeight="1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</row>
    <row r="831" ht="13.5" customHeight="1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</row>
    <row r="832" ht="13.5" customHeight="1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</row>
    <row r="833" ht="13.5" customHeight="1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</row>
    <row r="834" ht="13.5" customHeight="1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</row>
    <row r="835" ht="13.5" customHeight="1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</row>
    <row r="836" ht="13.5" customHeight="1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</row>
    <row r="837" ht="13.5" customHeight="1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</row>
    <row r="838" ht="13.5" customHeight="1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</row>
    <row r="839" ht="13.5" customHeight="1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</row>
    <row r="840" ht="13.5" customHeight="1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</row>
    <row r="841" ht="13.5" customHeight="1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</row>
    <row r="842" ht="13.5" customHeight="1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</row>
    <row r="843" ht="13.5" customHeight="1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</row>
    <row r="844" ht="13.5" customHeight="1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</row>
    <row r="845" ht="13.5" customHeight="1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</row>
    <row r="846" ht="13.5" customHeight="1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</row>
    <row r="847" ht="13.5" customHeight="1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</row>
    <row r="848" ht="13.5" customHeight="1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</row>
    <row r="849" ht="13.5" customHeight="1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</row>
    <row r="850" ht="13.5" customHeight="1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</row>
    <row r="851" ht="13.5" customHeight="1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</row>
    <row r="852" ht="13.5" customHeight="1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</row>
    <row r="853" ht="13.5" customHeight="1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</row>
    <row r="854" ht="13.5" customHeight="1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</row>
    <row r="855" ht="13.5" customHeight="1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</row>
    <row r="856" ht="13.5" customHeight="1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</row>
    <row r="857" ht="13.5" customHeight="1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</row>
    <row r="858" ht="13.5" customHeight="1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</row>
    <row r="859" ht="13.5" customHeight="1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</row>
    <row r="860" ht="13.5" customHeight="1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</row>
    <row r="861" ht="13.5" customHeight="1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</row>
    <row r="862" ht="13.5" customHeight="1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</row>
    <row r="863" ht="13.5" customHeight="1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</row>
    <row r="864" ht="13.5" customHeight="1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</row>
    <row r="865" ht="13.5" customHeight="1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</row>
    <row r="866" ht="13.5" customHeight="1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</row>
    <row r="867" ht="13.5" customHeight="1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</row>
    <row r="868" ht="13.5" customHeight="1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</row>
    <row r="869" ht="13.5" customHeight="1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</row>
    <row r="870" ht="13.5" customHeight="1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</row>
    <row r="871" ht="13.5" customHeight="1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</row>
    <row r="872" ht="13.5" customHeight="1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</row>
    <row r="873" ht="13.5" customHeight="1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</row>
    <row r="874" ht="13.5" customHeight="1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</row>
    <row r="875" ht="13.5" customHeight="1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</row>
    <row r="876" ht="13.5" customHeight="1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</row>
    <row r="877" ht="13.5" customHeight="1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</row>
    <row r="878" ht="13.5" customHeight="1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</row>
    <row r="879" ht="13.5" customHeight="1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</row>
    <row r="880" ht="13.5" customHeight="1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</row>
    <row r="881" ht="13.5" customHeight="1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</row>
    <row r="882" ht="13.5" customHeight="1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</row>
    <row r="883" ht="13.5" customHeight="1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</row>
    <row r="884" ht="13.5" customHeight="1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</row>
    <row r="885" ht="13.5" customHeight="1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</row>
    <row r="886" ht="13.5" customHeight="1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</row>
    <row r="887" ht="13.5" customHeight="1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</row>
    <row r="888" ht="13.5" customHeight="1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</row>
    <row r="889" ht="13.5" customHeight="1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</row>
    <row r="890" ht="13.5" customHeight="1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</row>
    <row r="891" ht="13.5" customHeight="1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</row>
    <row r="892" ht="13.5" customHeight="1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</row>
    <row r="893" ht="13.5" customHeight="1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</row>
    <row r="894" ht="13.5" customHeight="1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</row>
    <row r="895" ht="13.5" customHeight="1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</row>
    <row r="896" ht="13.5" customHeight="1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</row>
    <row r="897" ht="13.5" customHeight="1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</row>
    <row r="898" ht="13.5" customHeight="1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</row>
    <row r="899" ht="13.5" customHeight="1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</row>
    <row r="900" ht="13.5" customHeight="1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</row>
    <row r="901" ht="13.5" customHeight="1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</row>
    <row r="902" ht="13.5" customHeight="1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</row>
    <row r="903" ht="13.5" customHeight="1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</row>
    <row r="904" ht="13.5" customHeight="1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</row>
    <row r="905" ht="13.5" customHeight="1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</row>
    <row r="906" ht="13.5" customHeight="1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</row>
    <row r="907" ht="13.5" customHeight="1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</row>
    <row r="908" ht="13.5" customHeight="1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</row>
    <row r="909" ht="13.5" customHeight="1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</row>
    <row r="910" ht="13.5" customHeight="1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</row>
    <row r="911" ht="13.5" customHeight="1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</row>
    <row r="912" ht="13.5" customHeight="1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</row>
    <row r="913" ht="13.5" customHeight="1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</row>
    <row r="914" ht="13.5" customHeight="1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</row>
    <row r="915" ht="13.5" customHeight="1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</row>
    <row r="916" ht="13.5" customHeight="1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</row>
    <row r="917" ht="13.5" customHeight="1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</row>
    <row r="918" ht="13.5" customHeight="1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</row>
    <row r="919" ht="13.5" customHeight="1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</row>
    <row r="920" ht="13.5" customHeight="1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</row>
    <row r="921" ht="13.5" customHeight="1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</row>
    <row r="922" ht="13.5" customHeight="1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</row>
    <row r="923" ht="13.5" customHeight="1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</row>
    <row r="924" ht="13.5" customHeight="1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</row>
    <row r="925" ht="13.5" customHeight="1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</row>
    <row r="926" ht="13.5" customHeight="1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</row>
    <row r="927" ht="13.5" customHeight="1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</row>
    <row r="928" ht="13.5" customHeight="1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</row>
    <row r="929" ht="13.5" customHeight="1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</row>
    <row r="930" ht="13.5" customHeight="1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</row>
    <row r="931" ht="13.5" customHeight="1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</row>
    <row r="932" ht="13.5" customHeight="1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</row>
    <row r="933" ht="13.5" customHeight="1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</row>
    <row r="934" ht="13.5" customHeight="1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</row>
    <row r="935" ht="13.5" customHeight="1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</row>
    <row r="936" ht="13.5" customHeight="1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</row>
    <row r="937" ht="13.5" customHeight="1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</row>
    <row r="938" ht="13.5" customHeight="1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</row>
    <row r="939" ht="13.5" customHeight="1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</row>
    <row r="940" ht="13.5" customHeight="1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</row>
    <row r="941" ht="13.5" customHeight="1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</row>
    <row r="942" ht="13.5" customHeight="1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</row>
    <row r="943" ht="13.5" customHeight="1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</row>
    <row r="944" ht="13.5" customHeight="1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</row>
    <row r="945" ht="13.5" customHeight="1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</row>
    <row r="946" ht="13.5" customHeight="1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</row>
    <row r="947" ht="13.5" customHeight="1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</row>
    <row r="948" ht="13.5" customHeight="1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</row>
    <row r="949" ht="13.5" customHeight="1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</row>
    <row r="950" ht="13.5" customHeight="1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</row>
    <row r="951" ht="13.5" customHeight="1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</row>
    <row r="952" ht="13.5" customHeight="1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</row>
    <row r="953" ht="13.5" customHeight="1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</row>
    <row r="954" ht="13.5" customHeight="1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</row>
    <row r="955" ht="13.5" customHeight="1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</row>
    <row r="956" ht="13.5" customHeight="1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</row>
    <row r="957" ht="13.5" customHeight="1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</row>
    <row r="958" ht="13.5" customHeight="1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</row>
    <row r="959" ht="13.5" customHeight="1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</row>
    <row r="960" ht="13.5" customHeight="1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</row>
    <row r="961" ht="13.5" customHeight="1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</row>
    <row r="962" ht="13.5" customHeight="1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</row>
    <row r="963" ht="13.5" customHeight="1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</row>
    <row r="964" ht="13.5" customHeight="1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</row>
    <row r="965" ht="13.5" customHeight="1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</row>
    <row r="966" ht="13.5" customHeight="1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</row>
    <row r="967" ht="13.5" customHeight="1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</row>
    <row r="968" ht="13.5" customHeight="1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</row>
    <row r="969" ht="13.5" customHeight="1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</row>
    <row r="970" ht="13.5" customHeight="1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</row>
    <row r="971" ht="13.5" customHeight="1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</row>
    <row r="972" ht="13.5" customHeight="1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</row>
    <row r="973" ht="13.5" customHeight="1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</row>
    <row r="974" ht="13.5" customHeight="1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</row>
    <row r="975" ht="13.5" customHeight="1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</row>
    <row r="976" ht="13.5" customHeight="1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</row>
    <row r="977" ht="13.5" customHeight="1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</row>
    <row r="978" ht="13.5" customHeight="1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</row>
    <row r="979" ht="13.5" customHeight="1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</row>
    <row r="980" ht="13.5" customHeight="1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</row>
    <row r="981" ht="13.5" customHeight="1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</row>
    <row r="982" ht="13.5" customHeight="1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</row>
    <row r="983" ht="13.5" customHeight="1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</row>
    <row r="984" ht="13.5" customHeight="1">
      <c r="A984" s="7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  <c r="Z984" s="7"/>
    </row>
    <row r="985" ht="13.5" customHeight="1">
      <c r="A985" s="7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  <c r="Z985" s="7"/>
    </row>
    <row r="986" ht="13.5" customHeight="1">
      <c r="A986" s="7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  <c r="Z986" s="7"/>
    </row>
    <row r="987" ht="13.5" customHeight="1">
      <c r="A987" s="7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  <c r="Z987" s="7"/>
    </row>
    <row r="988" ht="13.5" customHeight="1">
      <c r="A988" s="7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  <c r="Z988" s="7"/>
    </row>
    <row r="989" ht="13.5" customHeight="1">
      <c r="A989" s="7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  <c r="Z989" s="7"/>
    </row>
    <row r="990" ht="13.5" customHeight="1">
      <c r="A990" s="7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  <c r="Z990" s="7"/>
    </row>
    <row r="991" ht="13.5" customHeight="1">
      <c r="A991" s="7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  <c r="Z991" s="7"/>
    </row>
    <row r="992" ht="13.5" customHeight="1">
      <c r="A992" s="7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  <c r="Z992" s="7"/>
    </row>
    <row r="993" ht="13.5" customHeight="1">
      <c r="A993" s="7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  <c r="Z993" s="7"/>
    </row>
    <row r="994" ht="13.5" customHeight="1">
      <c r="A994" s="7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  <c r="Z994" s="7"/>
    </row>
    <row r="995" ht="13.5" customHeight="1">
      <c r="A995" s="7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  <c r="Z995" s="7"/>
    </row>
    <row r="996" ht="13.5" customHeight="1">
      <c r="A996" s="7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  <c r="Z996" s="7"/>
    </row>
    <row r="997" ht="13.5" customHeight="1">
      <c r="A997" s="7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  <c r="Z997" s="7"/>
    </row>
    <row r="998" ht="13.5" customHeight="1">
      <c r="A998" s="7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  <c r="Z998" s="7"/>
    </row>
    <row r="999" ht="13.5" customHeight="1">
      <c r="A999" s="7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  <c r="Z999" s="7"/>
    </row>
    <row r="1000" ht="13.5" customHeight="1">
      <c r="A1000" s="7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  <c r="Z1000" s="7"/>
    </row>
  </sheetData>
  <mergeCells count="6">
    <mergeCell ref="D13:D14"/>
    <mergeCell ref="E13:H14"/>
    <mergeCell ref="B16:C16"/>
    <mergeCell ref="B17:C17"/>
    <mergeCell ref="B18:C18"/>
    <mergeCell ref="B19:C19"/>
  </mergeCells>
  <conditionalFormatting sqref="B3:G3">
    <cfRule type="expression" dxfId="0" priority="1">
      <formula>DAY(B3)&gt;8</formula>
    </cfRule>
  </conditionalFormatting>
  <conditionalFormatting sqref="B11:H11 B13:C13">
    <cfRule type="expression" dxfId="0" priority="2">
      <formula>AND(DAY(B11)&gt;=1,DAY(B11)&lt;=15)</formula>
    </cfRule>
  </conditionalFormatting>
  <printOptions horizontalCentered="1" verticalCentered="1"/>
  <pageMargins bottom="0.5" footer="0.0" header="0.0" left="0.25" right="0.25" top="0.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4C7226"/>
    <pageSetUpPr fitToPage="1"/>
  </sheetPr>
  <sheetViews>
    <sheetView showGridLines="0" workbookViewId="0"/>
  </sheetViews>
  <sheetFormatPr customHeight="1" defaultColWidth="12.63" defaultRowHeight="15.0"/>
  <cols>
    <col customWidth="1" min="1" max="1" width="2.63"/>
    <col customWidth="1" min="2" max="2" width="18.13"/>
    <col customWidth="1" min="3" max="8" width="17.63"/>
    <col customWidth="1" min="9" max="26" width="8.88"/>
  </cols>
  <sheetData>
    <row r="1" ht="60.0" customHeight="1">
      <c r="A1" s="7"/>
      <c r="B1" s="2" t="str">
        <f>"February "&amp;CalendarYear</f>
        <v>February 2025</v>
      </c>
      <c r="C1" s="3"/>
      <c r="D1" s="3"/>
      <c r="E1" s="3"/>
      <c r="F1" s="3"/>
      <c r="G1" s="3"/>
      <c r="H1" s="38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ht="21.75" customHeight="1">
      <c r="A2" s="7"/>
      <c r="B2" s="8" t="str">
        <f>IF(WeekStart="SUNDAY", "SUNDAY","MONDAY")</f>
        <v>SUNDAY</v>
      </c>
      <c r="C2" s="8" t="str">
        <f t="shared" ref="C2:H2" si="1">UPPER(TEXT(C3,"dddd"))</f>
        <v>SENIN</v>
      </c>
      <c r="D2" s="8" t="str">
        <f t="shared" si="1"/>
        <v>SELASA</v>
      </c>
      <c r="E2" s="8" t="str">
        <f t="shared" si="1"/>
        <v>RABU</v>
      </c>
      <c r="F2" s="8" t="str">
        <f t="shared" si="1"/>
        <v>KAMIS</v>
      </c>
      <c r="G2" s="8" t="str">
        <f t="shared" si="1"/>
        <v>JUMAT</v>
      </c>
      <c r="H2" s="8" t="str">
        <f t="shared" si="1"/>
        <v>SABTU</v>
      </c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</row>
    <row r="3" ht="19.5" customHeight="1">
      <c r="A3" s="7"/>
      <c r="B3" s="12">
        <f t="array" ref="B3:H3">DaysAndWeeks+DATE(CalendarYear,2,1)-WEEKDAY(DATE(CalendarYear,2,1),(WeekStart="Monday")+1)+1</f>
        <v>45683</v>
      </c>
      <c r="C3" s="12">
        <v>45684.0</v>
      </c>
      <c r="D3" s="12">
        <v>45685.0</v>
      </c>
      <c r="E3" s="12">
        <v>45686.0</v>
      </c>
      <c r="F3" s="12">
        <v>45687.0</v>
      </c>
      <c r="G3" s="12">
        <v>45688.0</v>
      </c>
      <c r="H3" s="12">
        <v>45689.0</v>
      </c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</row>
    <row r="4" ht="57.75" customHeight="1">
      <c r="A4" s="7"/>
      <c r="B4" s="14"/>
      <c r="C4" s="14"/>
      <c r="D4" s="14"/>
      <c r="E4" s="14"/>
      <c r="F4" s="14"/>
      <c r="G4" s="14"/>
      <c r="H4" s="14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</row>
    <row r="5" ht="19.5" customHeight="1">
      <c r="A5" s="7"/>
      <c r="B5" s="39">
        <f t="array" ref="B5:H5">DaysAndWeeks+DATE(CalendarYear,2,1)-WEEKDAY(DATE(CalendarYear,2,1),(WeekStart="Monday")+1)+8</f>
        <v>45690</v>
      </c>
      <c r="C5" s="39">
        <v>45691.0</v>
      </c>
      <c r="D5" s="39">
        <v>45692.0</v>
      </c>
      <c r="E5" s="39">
        <v>45693.0</v>
      </c>
      <c r="F5" s="39">
        <v>45694.0</v>
      </c>
      <c r="G5" s="39">
        <v>45695.0</v>
      </c>
      <c r="H5" s="40">
        <v>45696.0</v>
      </c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</row>
    <row r="6" ht="57.75" customHeight="1">
      <c r="A6" s="7"/>
      <c r="B6" s="20"/>
      <c r="C6" s="20"/>
      <c r="D6" s="19"/>
      <c r="E6" s="41" t="s">
        <v>12</v>
      </c>
      <c r="F6" s="20"/>
      <c r="G6" s="20"/>
      <c r="H6" s="42" t="s">
        <v>13</v>
      </c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ht="19.5" customHeight="1">
      <c r="A7" s="7"/>
      <c r="B7" s="12">
        <f t="array" ref="B7:H7">DaysAndWeeks+DATE(CalendarYear,2,1)-WEEKDAY(DATE(CalendarYear,2,1),(WeekStart="Monday")+1)+15</f>
        <v>45697</v>
      </c>
      <c r="C7" s="12">
        <v>45698.0</v>
      </c>
      <c r="D7" s="12">
        <v>45699.0</v>
      </c>
      <c r="E7" s="22">
        <v>45700.0</v>
      </c>
      <c r="F7" s="12">
        <v>45701.0</v>
      </c>
      <c r="G7" s="12">
        <v>45702.0</v>
      </c>
      <c r="H7" s="12">
        <v>45703.0</v>
      </c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</row>
    <row r="8" ht="57.75" customHeight="1">
      <c r="A8" s="7"/>
      <c r="B8" s="14"/>
      <c r="C8" s="14"/>
      <c r="D8" s="14"/>
      <c r="E8" s="24" t="s">
        <v>14</v>
      </c>
      <c r="F8" s="14"/>
      <c r="G8" s="14"/>
      <c r="H8" s="14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</row>
    <row r="9" ht="19.5" customHeight="1">
      <c r="A9" s="7"/>
      <c r="B9" s="39">
        <f t="array" ref="B9:H9">DaysAndWeeks+DATE(CalendarYear,2,1)-WEEKDAY(DATE(CalendarYear,2,1),(WeekStart="Monday")+1)+22</f>
        <v>45704</v>
      </c>
      <c r="C9" s="39">
        <v>45705.0</v>
      </c>
      <c r="D9" s="39">
        <v>45706.0</v>
      </c>
      <c r="E9" s="39">
        <v>45707.0</v>
      </c>
      <c r="F9" s="39">
        <v>45708.0</v>
      </c>
      <c r="G9" s="39">
        <v>45709.0</v>
      </c>
      <c r="H9" s="39">
        <v>45710.0</v>
      </c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</row>
    <row r="10" ht="57.75" customHeight="1">
      <c r="A10" s="7"/>
      <c r="B10" s="20"/>
      <c r="C10" s="20"/>
      <c r="D10" s="20"/>
      <c r="E10" s="20"/>
      <c r="F10" s="20"/>
      <c r="G10" s="41" t="s">
        <v>15</v>
      </c>
      <c r="H10" s="41" t="s">
        <v>16</v>
      </c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</row>
    <row r="11" ht="19.5" customHeight="1">
      <c r="A11" s="7"/>
      <c r="B11" s="12">
        <f t="array" ref="B11:H11">DaysAndWeeks+DATE(CalendarYear,2,1)-WEEKDAY(DATE(CalendarYear,2,1),(WeekStart="Monday")+1)+29</f>
        <v>45711</v>
      </c>
      <c r="C11" s="12">
        <v>45712.0</v>
      </c>
      <c r="D11" s="12">
        <v>45713.0</v>
      </c>
      <c r="E11" s="12">
        <v>45714.0</v>
      </c>
      <c r="F11" s="12">
        <v>45715.0</v>
      </c>
      <c r="G11" s="12">
        <v>45716.0</v>
      </c>
      <c r="H11" s="12">
        <v>45717.0</v>
      </c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</row>
    <row r="12" ht="57.75" customHeight="1">
      <c r="A12" s="7"/>
      <c r="B12" s="43" t="s">
        <v>17</v>
      </c>
      <c r="C12" s="43" t="s">
        <v>18</v>
      </c>
      <c r="D12" s="43" t="s">
        <v>19</v>
      </c>
      <c r="E12" s="43" t="s">
        <v>20</v>
      </c>
      <c r="F12" s="43" t="s">
        <v>21</v>
      </c>
      <c r="G12" s="43" t="s">
        <v>22</v>
      </c>
      <c r="H12" s="14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</row>
    <row r="13" ht="19.5" customHeight="1">
      <c r="A13" s="7"/>
      <c r="B13" s="39">
        <f t="array" ref="B13:C13">DaysAndWeeks+DATE(CalendarYear,2,1)-WEEKDAY(DATE(CalendarYear,2,1),(WeekStart="Monday")+1)+36</f>
        <v>45718</v>
      </c>
      <c r="C13" s="39">
        <v>45719.0</v>
      </c>
      <c r="D13" s="26" t="s">
        <v>7</v>
      </c>
      <c r="E13" s="27"/>
      <c r="F13" s="28"/>
      <c r="G13" s="28"/>
      <c r="H13" s="29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</row>
    <row r="14" ht="57.75" customHeight="1">
      <c r="A14" s="7"/>
      <c r="B14" s="20"/>
      <c r="C14" s="20"/>
      <c r="D14" s="30"/>
      <c r="E14" s="31"/>
      <c r="F14" s="32"/>
      <c r="G14" s="32"/>
      <c r="H14" s="33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</row>
    <row r="15" ht="13.5" customHeight="1">
      <c r="A15" s="7"/>
      <c r="B15" s="34" t="s">
        <v>8</v>
      </c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</row>
    <row r="16" ht="13.5" customHeight="1">
      <c r="A16" s="7"/>
      <c r="B16" s="35" t="s">
        <v>9</v>
      </c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</row>
    <row r="17" ht="13.5" customHeight="1">
      <c r="A17" s="7"/>
      <c r="B17" s="36" t="s">
        <v>10</v>
      </c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</row>
    <row r="18" ht="13.5" customHeight="1">
      <c r="A18" s="7"/>
      <c r="B18" s="37" t="s">
        <v>11</v>
      </c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</row>
    <row r="19" ht="13.5" customHeight="1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</row>
    <row r="20" ht="13.5" customHeight="1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</row>
    <row r="21" ht="13.5" customHeight="1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</row>
    <row r="22" ht="13.5" customHeight="1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</row>
    <row r="23" ht="13.5" customHeight="1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</row>
    <row r="24" ht="13.5" customHeight="1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</row>
    <row r="25" ht="13.5" customHeight="1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</row>
    <row r="26" ht="13.5" customHeight="1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</row>
    <row r="27" ht="13.5" customHeight="1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</row>
    <row r="28" ht="13.5" customHeight="1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</row>
    <row r="29" ht="13.5" customHeight="1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</row>
    <row r="30" ht="13.5" customHeight="1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</row>
    <row r="31" ht="13.5" customHeight="1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</row>
    <row r="32" ht="13.5" customHeight="1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</row>
    <row r="33" ht="13.5" customHeight="1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</row>
    <row r="34" ht="13.5" customHeight="1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</row>
    <row r="35" ht="13.5" customHeight="1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</row>
    <row r="36" ht="13.5" customHeight="1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</row>
    <row r="37" ht="13.5" customHeight="1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</row>
    <row r="38" ht="13.5" customHeight="1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</row>
    <row r="39" ht="13.5" customHeight="1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</row>
    <row r="40" ht="13.5" customHeight="1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</row>
    <row r="41" ht="13.5" customHeight="1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</row>
    <row r="42" ht="13.5" customHeight="1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</row>
    <row r="43" ht="13.5" customHeight="1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</row>
    <row r="44" ht="13.5" customHeight="1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</row>
    <row r="45" ht="13.5" customHeight="1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</row>
    <row r="46" ht="13.5" customHeight="1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</row>
    <row r="47" ht="13.5" customHeight="1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</row>
    <row r="48" ht="13.5" customHeight="1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</row>
    <row r="49" ht="13.5" customHeight="1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</row>
    <row r="50" ht="13.5" customHeight="1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</row>
    <row r="51" ht="13.5" customHeight="1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</row>
    <row r="52" ht="13.5" customHeight="1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</row>
    <row r="53" ht="13.5" customHeight="1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</row>
    <row r="54" ht="13.5" customHeight="1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</row>
    <row r="55" ht="13.5" customHeight="1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</row>
    <row r="56" ht="13.5" customHeight="1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</row>
    <row r="57" ht="13.5" customHeight="1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</row>
    <row r="58" ht="13.5" customHeight="1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</row>
    <row r="59" ht="13.5" customHeight="1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</row>
    <row r="60" ht="13.5" customHeight="1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</row>
    <row r="61" ht="13.5" customHeight="1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</row>
    <row r="62" ht="13.5" customHeight="1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</row>
    <row r="63" ht="13.5" customHeight="1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</row>
    <row r="64" ht="13.5" customHeight="1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</row>
    <row r="65" ht="13.5" customHeight="1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</row>
    <row r="66" ht="13.5" customHeight="1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</row>
    <row r="67" ht="13.5" customHeight="1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</row>
    <row r="68" ht="13.5" customHeight="1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</row>
    <row r="69" ht="13.5" customHeight="1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</row>
    <row r="70" ht="13.5" customHeight="1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</row>
    <row r="71" ht="13.5" customHeight="1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</row>
    <row r="72" ht="13.5" customHeight="1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</row>
    <row r="73" ht="13.5" customHeight="1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</row>
    <row r="74" ht="13.5" customHeight="1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</row>
    <row r="75" ht="13.5" customHeight="1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</row>
    <row r="76" ht="13.5" customHeight="1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</row>
    <row r="77" ht="13.5" customHeight="1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</row>
    <row r="78" ht="13.5" customHeight="1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</row>
    <row r="79" ht="13.5" customHeight="1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</row>
    <row r="80" ht="13.5" customHeight="1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</row>
    <row r="81" ht="13.5" customHeight="1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</row>
    <row r="82" ht="13.5" customHeight="1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</row>
    <row r="83" ht="13.5" customHeight="1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</row>
    <row r="84" ht="13.5" customHeight="1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</row>
    <row r="85" ht="13.5" customHeight="1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</row>
    <row r="86" ht="13.5" customHeight="1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</row>
    <row r="87" ht="13.5" customHeight="1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</row>
    <row r="88" ht="13.5" customHeight="1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</row>
    <row r="89" ht="13.5" customHeight="1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</row>
    <row r="90" ht="13.5" customHeight="1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</row>
    <row r="91" ht="13.5" customHeight="1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</row>
    <row r="92" ht="13.5" customHeight="1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</row>
    <row r="93" ht="13.5" customHeight="1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</row>
    <row r="94" ht="13.5" customHeight="1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</row>
    <row r="95" ht="13.5" customHeight="1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</row>
    <row r="96" ht="13.5" customHeight="1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</row>
    <row r="97" ht="13.5" customHeight="1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</row>
    <row r="98" ht="13.5" customHeight="1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</row>
    <row r="99" ht="13.5" customHeight="1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</row>
    <row r="100" ht="13.5" customHeight="1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</row>
    <row r="101" ht="13.5" customHeight="1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</row>
    <row r="102" ht="13.5" customHeight="1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</row>
    <row r="103" ht="13.5" customHeight="1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</row>
    <row r="104" ht="13.5" customHeight="1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</row>
    <row r="105" ht="13.5" customHeight="1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</row>
    <row r="106" ht="13.5" customHeight="1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</row>
    <row r="107" ht="13.5" customHeight="1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</row>
    <row r="108" ht="13.5" customHeight="1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</row>
    <row r="109" ht="13.5" customHeight="1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</row>
    <row r="110" ht="13.5" customHeight="1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</row>
    <row r="111" ht="13.5" customHeight="1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</row>
    <row r="112" ht="13.5" customHeight="1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</row>
    <row r="113" ht="13.5" customHeight="1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</row>
    <row r="114" ht="13.5" customHeight="1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</row>
    <row r="115" ht="13.5" customHeight="1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</row>
    <row r="116" ht="13.5" customHeight="1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</row>
    <row r="117" ht="13.5" customHeight="1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</row>
    <row r="118" ht="13.5" customHeight="1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</row>
    <row r="119" ht="13.5" customHeight="1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</row>
    <row r="120" ht="13.5" customHeight="1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</row>
    <row r="121" ht="13.5" customHeight="1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</row>
    <row r="122" ht="13.5" customHeight="1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</row>
    <row r="123" ht="13.5" customHeight="1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</row>
    <row r="124" ht="13.5" customHeight="1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</row>
    <row r="125" ht="13.5" customHeight="1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</row>
    <row r="126" ht="13.5" customHeight="1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</row>
    <row r="127" ht="13.5" customHeight="1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</row>
    <row r="128" ht="13.5" customHeight="1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</row>
    <row r="129" ht="13.5" customHeight="1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</row>
    <row r="130" ht="13.5" customHeight="1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</row>
    <row r="131" ht="13.5" customHeight="1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</row>
    <row r="132" ht="13.5" customHeight="1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</row>
    <row r="133" ht="13.5" customHeight="1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</row>
    <row r="134" ht="13.5" customHeight="1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</row>
    <row r="135" ht="13.5" customHeight="1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</row>
    <row r="136" ht="13.5" customHeight="1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</row>
    <row r="137" ht="13.5" customHeight="1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</row>
    <row r="138" ht="13.5" customHeight="1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</row>
    <row r="139" ht="13.5" customHeight="1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</row>
    <row r="140" ht="13.5" customHeight="1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</row>
    <row r="141" ht="13.5" customHeight="1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</row>
    <row r="142" ht="13.5" customHeight="1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</row>
    <row r="143" ht="13.5" customHeight="1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</row>
    <row r="144" ht="13.5" customHeight="1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</row>
    <row r="145" ht="13.5" customHeight="1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</row>
    <row r="146" ht="13.5" customHeight="1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</row>
    <row r="147" ht="13.5" customHeight="1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</row>
    <row r="148" ht="13.5" customHeight="1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</row>
    <row r="149" ht="13.5" customHeight="1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</row>
    <row r="150" ht="13.5" customHeight="1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</row>
    <row r="151" ht="13.5" customHeight="1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</row>
    <row r="152" ht="13.5" customHeight="1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</row>
    <row r="153" ht="13.5" customHeight="1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</row>
    <row r="154" ht="13.5" customHeight="1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</row>
    <row r="155" ht="13.5" customHeight="1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</row>
    <row r="156" ht="13.5" customHeight="1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</row>
    <row r="157" ht="13.5" customHeight="1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</row>
    <row r="158" ht="13.5" customHeight="1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</row>
    <row r="159" ht="13.5" customHeight="1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</row>
    <row r="160" ht="13.5" customHeight="1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</row>
    <row r="161" ht="13.5" customHeight="1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</row>
    <row r="162" ht="13.5" customHeight="1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</row>
    <row r="163" ht="13.5" customHeight="1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</row>
    <row r="164" ht="13.5" customHeight="1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</row>
    <row r="165" ht="13.5" customHeight="1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</row>
    <row r="166" ht="13.5" customHeight="1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</row>
    <row r="167" ht="13.5" customHeight="1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</row>
    <row r="168" ht="13.5" customHeight="1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</row>
    <row r="169" ht="13.5" customHeight="1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</row>
    <row r="170" ht="13.5" customHeight="1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</row>
    <row r="171" ht="13.5" customHeight="1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</row>
    <row r="172" ht="13.5" customHeight="1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</row>
    <row r="173" ht="13.5" customHeight="1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</row>
    <row r="174" ht="13.5" customHeight="1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</row>
    <row r="175" ht="13.5" customHeight="1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</row>
    <row r="176" ht="13.5" customHeight="1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</row>
    <row r="177" ht="13.5" customHeight="1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</row>
    <row r="178" ht="13.5" customHeight="1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</row>
    <row r="179" ht="13.5" customHeight="1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</row>
    <row r="180" ht="13.5" customHeight="1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</row>
    <row r="181" ht="13.5" customHeight="1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</row>
    <row r="182" ht="13.5" customHeight="1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</row>
    <row r="183" ht="13.5" customHeight="1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</row>
    <row r="184" ht="13.5" customHeight="1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</row>
    <row r="185" ht="13.5" customHeight="1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</row>
    <row r="186" ht="13.5" customHeight="1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</row>
    <row r="187" ht="13.5" customHeight="1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</row>
    <row r="188" ht="13.5" customHeight="1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</row>
    <row r="189" ht="13.5" customHeight="1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</row>
    <row r="190" ht="13.5" customHeight="1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</row>
    <row r="191" ht="13.5" customHeight="1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</row>
    <row r="192" ht="13.5" customHeight="1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</row>
    <row r="193" ht="13.5" customHeight="1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</row>
    <row r="194" ht="13.5" customHeight="1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</row>
    <row r="195" ht="13.5" customHeight="1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</row>
    <row r="196" ht="13.5" customHeight="1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</row>
    <row r="197" ht="13.5" customHeight="1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</row>
    <row r="198" ht="13.5" customHeight="1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</row>
    <row r="199" ht="13.5" customHeight="1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</row>
    <row r="200" ht="13.5" customHeight="1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</row>
    <row r="201" ht="13.5" customHeight="1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</row>
    <row r="202" ht="13.5" customHeight="1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</row>
    <row r="203" ht="13.5" customHeight="1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</row>
    <row r="204" ht="13.5" customHeight="1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</row>
    <row r="205" ht="13.5" customHeight="1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</row>
    <row r="206" ht="13.5" customHeight="1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</row>
    <row r="207" ht="13.5" customHeight="1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</row>
    <row r="208" ht="13.5" customHeight="1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</row>
    <row r="209" ht="13.5" customHeight="1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</row>
    <row r="210" ht="13.5" customHeight="1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</row>
    <row r="211" ht="13.5" customHeight="1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</row>
    <row r="212" ht="13.5" customHeight="1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</row>
    <row r="213" ht="13.5" customHeight="1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</row>
    <row r="214" ht="13.5" customHeight="1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</row>
    <row r="215" ht="13.5" customHeight="1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</row>
    <row r="216" ht="13.5" customHeight="1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</row>
    <row r="217" ht="13.5" customHeight="1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</row>
    <row r="218" ht="13.5" customHeight="1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</row>
    <row r="219" ht="13.5" customHeight="1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</row>
    <row r="220" ht="13.5" customHeight="1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</row>
    <row r="221" ht="13.5" customHeight="1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</row>
    <row r="222" ht="13.5" customHeight="1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</row>
    <row r="223" ht="13.5" customHeight="1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</row>
    <row r="224" ht="13.5" customHeight="1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</row>
    <row r="225" ht="13.5" customHeight="1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</row>
    <row r="226" ht="13.5" customHeight="1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</row>
    <row r="227" ht="13.5" customHeight="1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</row>
    <row r="228" ht="13.5" customHeight="1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</row>
    <row r="229" ht="13.5" customHeight="1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</row>
    <row r="230" ht="13.5" customHeight="1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</row>
    <row r="231" ht="13.5" customHeight="1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</row>
    <row r="232" ht="13.5" customHeight="1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</row>
    <row r="233" ht="13.5" customHeight="1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</row>
    <row r="234" ht="13.5" customHeight="1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</row>
    <row r="235" ht="13.5" customHeight="1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</row>
    <row r="236" ht="13.5" customHeight="1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</row>
    <row r="237" ht="13.5" customHeight="1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</row>
    <row r="238" ht="13.5" customHeight="1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</row>
    <row r="239" ht="13.5" customHeight="1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</row>
    <row r="240" ht="13.5" customHeight="1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</row>
    <row r="241" ht="13.5" customHeight="1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</row>
    <row r="242" ht="13.5" customHeight="1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</row>
    <row r="243" ht="13.5" customHeight="1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</row>
    <row r="244" ht="13.5" customHeight="1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</row>
    <row r="245" ht="13.5" customHeight="1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</row>
    <row r="246" ht="13.5" customHeight="1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</row>
    <row r="247" ht="13.5" customHeight="1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</row>
    <row r="248" ht="13.5" customHeight="1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</row>
    <row r="249" ht="13.5" customHeight="1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</row>
    <row r="250" ht="13.5" customHeight="1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</row>
    <row r="251" ht="13.5" customHeight="1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</row>
    <row r="252" ht="13.5" customHeight="1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</row>
    <row r="253" ht="13.5" customHeight="1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</row>
    <row r="254" ht="13.5" customHeight="1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</row>
    <row r="255" ht="13.5" customHeight="1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</row>
    <row r="256" ht="13.5" customHeight="1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</row>
    <row r="257" ht="13.5" customHeight="1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</row>
    <row r="258" ht="13.5" customHeight="1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</row>
    <row r="259" ht="13.5" customHeight="1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</row>
    <row r="260" ht="13.5" customHeight="1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</row>
    <row r="261" ht="13.5" customHeight="1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</row>
    <row r="262" ht="13.5" customHeight="1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</row>
    <row r="263" ht="13.5" customHeight="1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</row>
    <row r="264" ht="13.5" customHeight="1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</row>
    <row r="265" ht="13.5" customHeight="1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</row>
    <row r="266" ht="13.5" customHeight="1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</row>
    <row r="267" ht="13.5" customHeight="1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</row>
    <row r="268" ht="13.5" customHeight="1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</row>
    <row r="269" ht="13.5" customHeight="1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</row>
    <row r="270" ht="13.5" customHeight="1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</row>
    <row r="271" ht="13.5" customHeight="1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</row>
    <row r="272" ht="13.5" customHeight="1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</row>
    <row r="273" ht="13.5" customHeight="1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</row>
    <row r="274" ht="13.5" customHeight="1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</row>
    <row r="275" ht="13.5" customHeight="1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</row>
    <row r="276" ht="13.5" customHeight="1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</row>
    <row r="277" ht="13.5" customHeight="1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</row>
    <row r="278" ht="13.5" customHeight="1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</row>
    <row r="279" ht="13.5" customHeight="1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</row>
    <row r="280" ht="13.5" customHeight="1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</row>
    <row r="281" ht="13.5" customHeight="1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</row>
    <row r="282" ht="13.5" customHeight="1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</row>
    <row r="283" ht="13.5" customHeight="1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</row>
    <row r="284" ht="13.5" customHeight="1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</row>
    <row r="285" ht="13.5" customHeight="1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</row>
    <row r="286" ht="13.5" customHeight="1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</row>
    <row r="287" ht="13.5" customHeight="1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</row>
    <row r="288" ht="13.5" customHeight="1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</row>
    <row r="289" ht="13.5" customHeight="1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</row>
    <row r="290" ht="13.5" customHeight="1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</row>
    <row r="291" ht="13.5" customHeight="1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</row>
    <row r="292" ht="13.5" customHeight="1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</row>
    <row r="293" ht="13.5" customHeight="1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</row>
    <row r="294" ht="13.5" customHeight="1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</row>
    <row r="295" ht="13.5" customHeight="1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</row>
    <row r="296" ht="13.5" customHeight="1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</row>
    <row r="297" ht="13.5" customHeight="1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</row>
    <row r="298" ht="13.5" customHeight="1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</row>
    <row r="299" ht="13.5" customHeight="1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</row>
    <row r="300" ht="13.5" customHeight="1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</row>
    <row r="301" ht="13.5" customHeight="1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</row>
    <row r="302" ht="13.5" customHeight="1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</row>
    <row r="303" ht="13.5" customHeight="1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</row>
    <row r="304" ht="13.5" customHeight="1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</row>
    <row r="305" ht="13.5" customHeight="1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</row>
    <row r="306" ht="13.5" customHeight="1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</row>
    <row r="307" ht="13.5" customHeight="1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</row>
    <row r="308" ht="13.5" customHeight="1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</row>
    <row r="309" ht="13.5" customHeight="1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</row>
    <row r="310" ht="13.5" customHeight="1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</row>
    <row r="311" ht="13.5" customHeight="1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</row>
    <row r="312" ht="13.5" customHeight="1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</row>
    <row r="313" ht="13.5" customHeight="1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</row>
    <row r="314" ht="13.5" customHeight="1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</row>
    <row r="315" ht="13.5" customHeight="1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</row>
    <row r="316" ht="13.5" customHeight="1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</row>
    <row r="317" ht="13.5" customHeight="1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</row>
    <row r="318" ht="13.5" customHeight="1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</row>
    <row r="319" ht="13.5" customHeight="1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</row>
    <row r="320" ht="13.5" customHeight="1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</row>
    <row r="321" ht="13.5" customHeight="1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</row>
    <row r="322" ht="13.5" customHeight="1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</row>
    <row r="323" ht="13.5" customHeight="1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</row>
    <row r="324" ht="13.5" customHeight="1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</row>
    <row r="325" ht="13.5" customHeight="1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</row>
    <row r="326" ht="13.5" customHeight="1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</row>
    <row r="327" ht="13.5" customHeight="1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</row>
    <row r="328" ht="13.5" customHeight="1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</row>
    <row r="329" ht="13.5" customHeight="1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</row>
    <row r="330" ht="13.5" customHeight="1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</row>
    <row r="331" ht="13.5" customHeight="1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</row>
    <row r="332" ht="13.5" customHeight="1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</row>
    <row r="333" ht="13.5" customHeight="1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</row>
    <row r="334" ht="13.5" customHeight="1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</row>
    <row r="335" ht="13.5" customHeight="1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</row>
    <row r="336" ht="13.5" customHeight="1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</row>
    <row r="337" ht="13.5" customHeight="1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</row>
    <row r="338" ht="13.5" customHeight="1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</row>
    <row r="339" ht="13.5" customHeight="1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</row>
    <row r="340" ht="13.5" customHeight="1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</row>
    <row r="341" ht="13.5" customHeight="1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</row>
    <row r="342" ht="13.5" customHeight="1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</row>
    <row r="343" ht="13.5" customHeight="1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</row>
    <row r="344" ht="13.5" customHeight="1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</row>
    <row r="345" ht="13.5" customHeight="1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</row>
    <row r="346" ht="13.5" customHeight="1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</row>
    <row r="347" ht="13.5" customHeight="1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</row>
    <row r="348" ht="13.5" customHeight="1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</row>
    <row r="349" ht="13.5" customHeight="1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</row>
    <row r="350" ht="13.5" customHeight="1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</row>
    <row r="351" ht="13.5" customHeight="1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</row>
    <row r="352" ht="13.5" customHeight="1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</row>
    <row r="353" ht="13.5" customHeight="1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</row>
    <row r="354" ht="13.5" customHeight="1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</row>
    <row r="355" ht="13.5" customHeight="1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</row>
    <row r="356" ht="13.5" customHeight="1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</row>
    <row r="357" ht="13.5" customHeight="1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</row>
    <row r="358" ht="13.5" customHeight="1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</row>
    <row r="359" ht="13.5" customHeight="1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</row>
    <row r="360" ht="13.5" customHeight="1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</row>
    <row r="361" ht="13.5" customHeight="1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</row>
    <row r="362" ht="13.5" customHeight="1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</row>
    <row r="363" ht="13.5" customHeight="1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</row>
    <row r="364" ht="13.5" customHeight="1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</row>
    <row r="365" ht="13.5" customHeight="1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</row>
    <row r="366" ht="13.5" customHeight="1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</row>
    <row r="367" ht="13.5" customHeight="1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</row>
    <row r="368" ht="13.5" customHeight="1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</row>
    <row r="369" ht="13.5" customHeight="1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</row>
    <row r="370" ht="13.5" customHeight="1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</row>
    <row r="371" ht="13.5" customHeight="1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</row>
    <row r="372" ht="13.5" customHeight="1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</row>
    <row r="373" ht="13.5" customHeight="1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</row>
    <row r="374" ht="13.5" customHeight="1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</row>
    <row r="375" ht="13.5" customHeight="1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</row>
    <row r="376" ht="13.5" customHeight="1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</row>
    <row r="377" ht="13.5" customHeight="1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</row>
    <row r="378" ht="13.5" customHeight="1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</row>
    <row r="379" ht="13.5" customHeight="1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</row>
    <row r="380" ht="13.5" customHeight="1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</row>
    <row r="381" ht="13.5" customHeight="1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</row>
    <row r="382" ht="13.5" customHeight="1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</row>
    <row r="383" ht="13.5" customHeight="1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</row>
    <row r="384" ht="13.5" customHeight="1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</row>
    <row r="385" ht="13.5" customHeight="1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</row>
    <row r="386" ht="13.5" customHeight="1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</row>
    <row r="387" ht="13.5" customHeight="1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</row>
    <row r="388" ht="13.5" customHeight="1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</row>
    <row r="389" ht="13.5" customHeight="1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</row>
    <row r="390" ht="13.5" customHeight="1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</row>
    <row r="391" ht="13.5" customHeight="1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</row>
    <row r="392" ht="13.5" customHeight="1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</row>
    <row r="393" ht="13.5" customHeight="1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</row>
    <row r="394" ht="13.5" customHeight="1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</row>
    <row r="395" ht="13.5" customHeight="1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</row>
    <row r="396" ht="13.5" customHeight="1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</row>
    <row r="397" ht="13.5" customHeight="1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</row>
    <row r="398" ht="13.5" customHeight="1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</row>
    <row r="399" ht="13.5" customHeight="1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</row>
    <row r="400" ht="13.5" customHeight="1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</row>
    <row r="401" ht="13.5" customHeight="1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</row>
    <row r="402" ht="13.5" customHeight="1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</row>
    <row r="403" ht="13.5" customHeight="1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</row>
    <row r="404" ht="13.5" customHeight="1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</row>
    <row r="405" ht="13.5" customHeight="1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</row>
    <row r="406" ht="13.5" customHeight="1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</row>
    <row r="407" ht="13.5" customHeight="1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</row>
    <row r="408" ht="13.5" customHeight="1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</row>
    <row r="409" ht="13.5" customHeight="1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</row>
    <row r="410" ht="13.5" customHeight="1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</row>
    <row r="411" ht="13.5" customHeight="1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</row>
    <row r="412" ht="13.5" customHeight="1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</row>
    <row r="413" ht="13.5" customHeight="1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</row>
    <row r="414" ht="13.5" customHeight="1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</row>
    <row r="415" ht="13.5" customHeight="1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</row>
    <row r="416" ht="13.5" customHeight="1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</row>
    <row r="417" ht="13.5" customHeight="1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</row>
    <row r="418" ht="13.5" customHeight="1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</row>
    <row r="419" ht="13.5" customHeight="1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</row>
    <row r="420" ht="13.5" customHeight="1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</row>
    <row r="421" ht="13.5" customHeight="1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</row>
    <row r="422" ht="13.5" customHeight="1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</row>
    <row r="423" ht="13.5" customHeight="1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</row>
    <row r="424" ht="13.5" customHeight="1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</row>
    <row r="425" ht="13.5" customHeight="1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</row>
    <row r="426" ht="13.5" customHeight="1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</row>
    <row r="427" ht="13.5" customHeight="1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</row>
    <row r="428" ht="13.5" customHeight="1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</row>
    <row r="429" ht="13.5" customHeight="1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</row>
    <row r="430" ht="13.5" customHeight="1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</row>
    <row r="431" ht="13.5" customHeight="1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</row>
    <row r="432" ht="13.5" customHeight="1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</row>
    <row r="433" ht="13.5" customHeight="1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</row>
    <row r="434" ht="13.5" customHeight="1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</row>
    <row r="435" ht="13.5" customHeight="1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</row>
    <row r="436" ht="13.5" customHeight="1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</row>
    <row r="437" ht="13.5" customHeight="1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</row>
    <row r="438" ht="13.5" customHeight="1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</row>
    <row r="439" ht="13.5" customHeight="1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</row>
    <row r="440" ht="13.5" customHeight="1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</row>
    <row r="441" ht="13.5" customHeight="1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</row>
    <row r="442" ht="13.5" customHeight="1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</row>
    <row r="443" ht="13.5" customHeight="1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</row>
    <row r="444" ht="13.5" customHeight="1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</row>
    <row r="445" ht="13.5" customHeight="1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</row>
    <row r="446" ht="13.5" customHeight="1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</row>
    <row r="447" ht="13.5" customHeight="1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</row>
    <row r="448" ht="13.5" customHeight="1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</row>
    <row r="449" ht="13.5" customHeight="1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</row>
    <row r="450" ht="13.5" customHeight="1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</row>
    <row r="451" ht="13.5" customHeight="1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</row>
    <row r="452" ht="13.5" customHeight="1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</row>
    <row r="453" ht="13.5" customHeight="1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</row>
    <row r="454" ht="13.5" customHeight="1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</row>
    <row r="455" ht="13.5" customHeight="1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</row>
    <row r="456" ht="13.5" customHeight="1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</row>
    <row r="457" ht="13.5" customHeight="1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</row>
    <row r="458" ht="13.5" customHeight="1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</row>
    <row r="459" ht="13.5" customHeight="1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</row>
    <row r="460" ht="13.5" customHeight="1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</row>
    <row r="461" ht="13.5" customHeight="1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</row>
    <row r="462" ht="13.5" customHeight="1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</row>
    <row r="463" ht="13.5" customHeight="1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</row>
    <row r="464" ht="13.5" customHeight="1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</row>
    <row r="465" ht="13.5" customHeight="1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</row>
    <row r="466" ht="13.5" customHeight="1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</row>
    <row r="467" ht="13.5" customHeight="1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</row>
    <row r="468" ht="13.5" customHeight="1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</row>
    <row r="469" ht="13.5" customHeight="1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</row>
    <row r="470" ht="13.5" customHeight="1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</row>
    <row r="471" ht="13.5" customHeight="1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</row>
    <row r="472" ht="13.5" customHeight="1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</row>
    <row r="473" ht="13.5" customHeight="1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</row>
    <row r="474" ht="13.5" customHeight="1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</row>
    <row r="475" ht="13.5" customHeight="1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</row>
    <row r="476" ht="13.5" customHeight="1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</row>
    <row r="477" ht="13.5" customHeight="1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</row>
    <row r="478" ht="13.5" customHeight="1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</row>
    <row r="479" ht="13.5" customHeight="1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</row>
    <row r="480" ht="13.5" customHeight="1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</row>
    <row r="481" ht="13.5" customHeight="1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</row>
    <row r="482" ht="13.5" customHeight="1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</row>
    <row r="483" ht="13.5" customHeight="1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</row>
    <row r="484" ht="13.5" customHeight="1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</row>
    <row r="485" ht="13.5" customHeight="1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</row>
    <row r="486" ht="13.5" customHeight="1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</row>
    <row r="487" ht="13.5" customHeight="1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</row>
    <row r="488" ht="13.5" customHeight="1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</row>
    <row r="489" ht="13.5" customHeight="1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</row>
    <row r="490" ht="13.5" customHeight="1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</row>
    <row r="491" ht="13.5" customHeight="1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</row>
    <row r="492" ht="13.5" customHeight="1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</row>
    <row r="493" ht="13.5" customHeight="1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</row>
    <row r="494" ht="13.5" customHeight="1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</row>
    <row r="495" ht="13.5" customHeight="1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</row>
    <row r="496" ht="13.5" customHeight="1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</row>
    <row r="497" ht="13.5" customHeight="1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</row>
    <row r="498" ht="13.5" customHeight="1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</row>
    <row r="499" ht="13.5" customHeight="1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</row>
    <row r="500" ht="13.5" customHeight="1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</row>
    <row r="501" ht="13.5" customHeight="1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</row>
    <row r="502" ht="13.5" customHeight="1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</row>
    <row r="503" ht="13.5" customHeight="1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</row>
    <row r="504" ht="13.5" customHeight="1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</row>
    <row r="505" ht="13.5" customHeight="1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</row>
    <row r="506" ht="13.5" customHeight="1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</row>
    <row r="507" ht="13.5" customHeight="1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</row>
    <row r="508" ht="13.5" customHeight="1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</row>
    <row r="509" ht="13.5" customHeight="1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</row>
    <row r="510" ht="13.5" customHeight="1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</row>
    <row r="511" ht="13.5" customHeight="1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</row>
    <row r="512" ht="13.5" customHeight="1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</row>
    <row r="513" ht="13.5" customHeight="1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</row>
    <row r="514" ht="13.5" customHeight="1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</row>
    <row r="515" ht="13.5" customHeight="1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</row>
    <row r="516" ht="13.5" customHeight="1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</row>
    <row r="517" ht="13.5" customHeight="1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</row>
    <row r="518" ht="13.5" customHeight="1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</row>
    <row r="519" ht="13.5" customHeight="1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</row>
    <row r="520" ht="13.5" customHeight="1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</row>
    <row r="521" ht="13.5" customHeight="1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</row>
    <row r="522" ht="13.5" customHeight="1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</row>
    <row r="523" ht="13.5" customHeight="1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</row>
    <row r="524" ht="13.5" customHeight="1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</row>
    <row r="525" ht="13.5" customHeight="1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</row>
    <row r="526" ht="13.5" customHeight="1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</row>
    <row r="527" ht="13.5" customHeight="1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</row>
    <row r="528" ht="13.5" customHeight="1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</row>
    <row r="529" ht="13.5" customHeight="1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</row>
    <row r="530" ht="13.5" customHeight="1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</row>
    <row r="531" ht="13.5" customHeight="1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</row>
    <row r="532" ht="13.5" customHeight="1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</row>
    <row r="533" ht="13.5" customHeight="1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</row>
    <row r="534" ht="13.5" customHeight="1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</row>
    <row r="535" ht="13.5" customHeight="1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</row>
    <row r="536" ht="13.5" customHeight="1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</row>
    <row r="537" ht="13.5" customHeight="1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</row>
    <row r="538" ht="13.5" customHeight="1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</row>
    <row r="539" ht="13.5" customHeight="1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</row>
    <row r="540" ht="13.5" customHeight="1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</row>
    <row r="541" ht="13.5" customHeight="1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</row>
    <row r="542" ht="13.5" customHeight="1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</row>
    <row r="543" ht="13.5" customHeight="1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</row>
    <row r="544" ht="13.5" customHeight="1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</row>
    <row r="545" ht="13.5" customHeight="1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</row>
    <row r="546" ht="13.5" customHeight="1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</row>
    <row r="547" ht="13.5" customHeight="1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</row>
    <row r="548" ht="13.5" customHeight="1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</row>
    <row r="549" ht="13.5" customHeight="1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</row>
    <row r="550" ht="13.5" customHeight="1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</row>
    <row r="551" ht="13.5" customHeight="1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</row>
    <row r="552" ht="13.5" customHeight="1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</row>
    <row r="553" ht="13.5" customHeight="1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</row>
    <row r="554" ht="13.5" customHeight="1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</row>
    <row r="555" ht="13.5" customHeight="1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</row>
    <row r="556" ht="13.5" customHeight="1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</row>
    <row r="557" ht="13.5" customHeight="1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</row>
    <row r="558" ht="13.5" customHeight="1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</row>
    <row r="559" ht="13.5" customHeight="1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</row>
    <row r="560" ht="13.5" customHeight="1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</row>
    <row r="561" ht="13.5" customHeight="1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</row>
    <row r="562" ht="13.5" customHeight="1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</row>
    <row r="563" ht="13.5" customHeight="1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</row>
    <row r="564" ht="13.5" customHeight="1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</row>
    <row r="565" ht="13.5" customHeight="1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</row>
    <row r="566" ht="13.5" customHeight="1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</row>
    <row r="567" ht="13.5" customHeight="1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</row>
    <row r="568" ht="13.5" customHeight="1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</row>
    <row r="569" ht="13.5" customHeight="1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</row>
    <row r="570" ht="13.5" customHeight="1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</row>
    <row r="571" ht="13.5" customHeight="1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</row>
    <row r="572" ht="13.5" customHeight="1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</row>
    <row r="573" ht="13.5" customHeight="1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</row>
    <row r="574" ht="13.5" customHeight="1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</row>
    <row r="575" ht="13.5" customHeight="1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</row>
    <row r="576" ht="13.5" customHeight="1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</row>
    <row r="577" ht="13.5" customHeight="1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</row>
    <row r="578" ht="13.5" customHeight="1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</row>
    <row r="579" ht="13.5" customHeight="1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</row>
    <row r="580" ht="13.5" customHeight="1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</row>
    <row r="581" ht="13.5" customHeight="1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</row>
    <row r="582" ht="13.5" customHeight="1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</row>
    <row r="583" ht="13.5" customHeight="1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</row>
    <row r="584" ht="13.5" customHeight="1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</row>
    <row r="585" ht="13.5" customHeight="1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</row>
    <row r="586" ht="13.5" customHeight="1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</row>
    <row r="587" ht="13.5" customHeight="1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</row>
    <row r="588" ht="13.5" customHeight="1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</row>
    <row r="589" ht="13.5" customHeight="1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</row>
    <row r="590" ht="13.5" customHeight="1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</row>
    <row r="591" ht="13.5" customHeight="1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</row>
    <row r="592" ht="13.5" customHeight="1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</row>
    <row r="593" ht="13.5" customHeight="1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</row>
    <row r="594" ht="13.5" customHeight="1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</row>
    <row r="595" ht="13.5" customHeight="1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</row>
    <row r="596" ht="13.5" customHeight="1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</row>
    <row r="597" ht="13.5" customHeight="1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</row>
    <row r="598" ht="13.5" customHeight="1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</row>
    <row r="599" ht="13.5" customHeight="1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</row>
    <row r="600" ht="13.5" customHeight="1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</row>
    <row r="601" ht="13.5" customHeight="1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</row>
    <row r="602" ht="13.5" customHeight="1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</row>
    <row r="603" ht="13.5" customHeight="1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</row>
    <row r="604" ht="13.5" customHeight="1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</row>
    <row r="605" ht="13.5" customHeight="1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</row>
    <row r="606" ht="13.5" customHeight="1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</row>
    <row r="607" ht="13.5" customHeight="1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</row>
    <row r="608" ht="13.5" customHeight="1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</row>
    <row r="609" ht="13.5" customHeight="1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</row>
    <row r="610" ht="13.5" customHeight="1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</row>
    <row r="611" ht="13.5" customHeight="1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</row>
    <row r="612" ht="13.5" customHeight="1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</row>
    <row r="613" ht="13.5" customHeight="1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</row>
    <row r="614" ht="13.5" customHeight="1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</row>
    <row r="615" ht="13.5" customHeight="1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</row>
    <row r="616" ht="13.5" customHeight="1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</row>
    <row r="617" ht="13.5" customHeight="1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</row>
    <row r="618" ht="13.5" customHeight="1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</row>
    <row r="619" ht="13.5" customHeight="1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</row>
    <row r="620" ht="13.5" customHeight="1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</row>
    <row r="621" ht="13.5" customHeight="1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</row>
    <row r="622" ht="13.5" customHeight="1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</row>
    <row r="623" ht="13.5" customHeight="1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</row>
    <row r="624" ht="13.5" customHeight="1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</row>
    <row r="625" ht="13.5" customHeight="1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</row>
    <row r="626" ht="13.5" customHeight="1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</row>
    <row r="627" ht="13.5" customHeight="1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</row>
    <row r="628" ht="13.5" customHeight="1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</row>
    <row r="629" ht="13.5" customHeight="1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</row>
    <row r="630" ht="13.5" customHeight="1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</row>
    <row r="631" ht="13.5" customHeight="1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</row>
    <row r="632" ht="13.5" customHeight="1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</row>
    <row r="633" ht="13.5" customHeight="1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</row>
    <row r="634" ht="13.5" customHeight="1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</row>
    <row r="635" ht="13.5" customHeight="1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</row>
    <row r="636" ht="13.5" customHeight="1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</row>
    <row r="637" ht="13.5" customHeight="1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</row>
    <row r="638" ht="13.5" customHeight="1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</row>
    <row r="639" ht="13.5" customHeight="1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</row>
    <row r="640" ht="13.5" customHeight="1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</row>
    <row r="641" ht="13.5" customHeight="1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</row>
    <row r="642" ht="13.5" customHeight="1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</row>
    <row r="643" ht="13.5" customHeight="1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</row>
    <row r="644" ht="13.5" customHeight="1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</row>
    <row r="645" ht="13.5" customHeight="1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</row>
    <row r="646" ht="13.5" customHeight="1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</row>
    <row r="647" ht="13.5" customHeight="1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</row>
    <row r="648" ht="13.5" customHeight="1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</row>
    <row r="649" ht="13.5" customHeight="1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</row>
    <row r="650" ht="13.5" customHeight="1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</row>
    <row r="651" ht="13.5" customHeight="1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</row>
    <row r="652" ht="13.5" customHeight="1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</row>
    <row r="653" ht="13.5" customHeight="1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</row>
    <row r="654" ht="13.5" customHeight="1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</row>
    <row r="655" ht="13.5" customHeight="1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</row>
    <row r="656" ht="13.5" customHeight="1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</row>
    <row r="657" ht="13.5" customHeight="1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</row>
    <row r="658" ht="13.5" customHeight="1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</row>
    <row r="659" ht="13.5" customHeight="1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</row>
    <row r="660" ht="13.5" customHeight="1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</row>
    <row r="661" ht="13.5" customHeight="1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</row>
    <row r="662" ht="13.5" customHeight="1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</row>
    <row r="663" ht="13.5" customHeight="1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</row>
    <row r="664" ht="13.5" customHeight="1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</row>
    <row r="665" ht="13.5" customHeight="1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</row>
    <row r="666" ht="13.5" customHeight="1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</row>
    <row r="667" ht="13.5" customHeight="1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</row>
    <row r="668" ht="13.5" customHeight="1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</row>
    <row r="669" ht="13.5" customHeight="1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</row>
    <row r="670" ht="13.5" customHeight="1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</row>
    <row r="671" ht="13.5" customHeight="1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</row>
    <row r="672" ht="13.5" customHeight="1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</row>
    <row r="673" ht="13.5" customHeight="1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</row>
    <row r="674" ht="13.5" customHeight="1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</row>
    <row r="675" ht="13.5" customHeight="1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</row>
    <row r="676" ht="13.5" customHeight="1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</row>
    <row r="677" ht="13.5" customHeight="1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</row>
    <row r="678" ht="13.5" customHeight="1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</row>
    <row r="679" ht="13.5" customHeight="1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</row>
    <row r="680" ht="13.5" customHeight="1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</row>
    <row r="681" ht="13.5" customHeight="1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</row>
    <row r="682" ht="13.5" customHeight="1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</row>
    <row r="683" ht="13.5" customHeight="1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</row>
    <row r="684" ht="13.5" customHeight="1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</row>
    <row r="685" ht="13.5" customHeight="1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</row>
    <row r="686" ht="13.5" customHeight="1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</row>
    <row r="687" ht="13.5" customHeight="1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</row>
    <row r="688" ht="13.5" customHeight="1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</row>
    <row r="689" ht="13.5" customHeight="1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</row>
    <row r="690" ht="13.5" customHeight="1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</row>
    <row r="691" ht="13.5" customHeight="1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</row>
    <row r="692" ht="13.5" customHeight="1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</row>
    <row r="693" ht="13.5" customHeight="1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</row>
    <row r="694" ht="13.5" customHeight="1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</row>
    <row r="695" ht="13.5" customHeight="1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</row>
    <row r="696" ht="13.5" customHeight="1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</row>
    <row r="697" ht="13.5" customHeight="1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</row>
    <row r="698" ht="13.5" customHeight="1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</row>
    <row r="699" ht="13.5" customHeight="1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</row>
    <row r="700" ht="13.5" customHeight="1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</row>
    <row r="701" ht="13.5" customHeight="1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</row>
    <row r="702" ht="13.5" customHeight="1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</row>
    <row r="703" ht="13.5" customHeight="1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</row>
    <row r="704" ht="13.5" customHeight="1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</row>
    <row r="705" ht="13.5" customHeight="1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</row>
    <row r="706" ht="13.5" customHeight="1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</row>
    <row r="707" ht="13.5" customHeight="1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</row>
    <row r="708" ht="13.5" customHeight="1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</row>
    <row r="709" ht="13.5" customHeight="1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</row>
    <row r="710" ht="13.5" customHeight="1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</row>
    <row r="711" ht="13.5" customHeight="1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</row>
    <row r="712" ht="13.5" customHeight="1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</row>
    <row r="713" ht="13.5" customHeight="1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</row>
    <row r="714" ht="13.5" customHeight="1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</row>
    <row r="715" ht="13.5" customHeight="1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</row>
    <row r="716" ht="13.5" customHeight="1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</row>
    <row r="717" ht="13.5" customHeight="1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</row>
    <row r="718" ht="13.5" customHeight="1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</row>
    <row r="719" ht="13.5" customHeight="1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</row>
    <row r="720" ht="13.5" customHeight="1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</row>
    <row r="721" ht="13.5" customHeight="1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</row>
    <row r="722" ht="13.5" customHeight="1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</row>
    <row r="723" ht="13.5" customHeight="1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</row>
    <row r="724" ht="13.5" customHeight="1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</row>
    <row r="725" ht="13.5" customHeight="1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</row>
    <row r="726" ht="13.5" customHeight="1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</row>
    <row r="727" ht="13.5" customHeight="1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</row>
    <row r="728" ht="13.5" customHeight="1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</row>
    <row r="729" ht="13.5" customHeight="1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</row>
    <row r="730" ht="13.5" customHeight="1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</row>
    <row r="731" ht="13.5" customHeight="1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</row>
    <row r="732" ht="13.5" customHeight="1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</row>
    <row r="733" ht="13.5" customHeight="1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</row>
    <row r="734" ht="13.5" customHeight="1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</row>
    <row r="735" ht="13.5" customHeight="1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</row>
    <row r="736" ht="13.5" customHeight="1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</row>
    <row r="737" ht="13.5" customHeight="1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</row>
    <row r="738" ht="13.5" customHeight="1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</row>
    <row r="739" ht="13.5" customHeight="1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</row>
    <row r="740" ht="13.5" customHeight="1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</row>
    <row r="741" ht="13.5" customHeight="1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</row>
    <row r="742" ht="13.5" customHeight="1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</row>
    <row r="743" ht="13.5" customHeight="1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</row>
    <row r="744" ht="13.5" customHeight="1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</row>
    <row r="745" ht="13.5" customHeight="1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</row>
    <row r="746" ht="13.5" customHeight="1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</row>
    <row r="747" ht="13.5" customHeight="1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</row>
    <row r="748" ht="13.5" customHeight="1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</row>
    <row r="749" ht="13.5" customHeight="1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</row>
    <row r="750" ht="13.5" customHeight="1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</row>
    <row r="751" ht="13.5" customHeight="1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</row>
    <row r="752" ht="13.5" customHeight="1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</row>
    <row r="753" ht="13.5" customHeight="1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</row>
    <row r="754" ht="13.5" customHeight="1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</row>
    <row r="755" ht="13.5" customHeight="1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</row>
    <row r="756" ht="13.5" customHeight="1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</row>
    <row r="757" ht="13.5" customHeight="1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</row>
    <row r="758" ht="13.5" customHeight="1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</row>
    <row r="759" ht="13.5" customHeight="1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</row>
    <row r="760" ht="13.5" customHeight="1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</row>
    <row r="761" ht="13.5" customHeight="1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</row>
    <row r="762" ht="13.5" customHeight="1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</row>
    <row r="763" ht="13.5" customHeight="1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</row>
    <row r="764" ht="13.5" customHeight="1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</row>
    <row r="765" ht="13.5" customHeight="1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</row>
    <row r="766" ht="13.5" customHeight="1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</row>
    <row r="767" ht="13.5" customHeight="1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</row>
    <row r="768" ht="13.5" customHeight="1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</row>
    <row r="769" ht="13.5" customHeight="1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</row>
    <row r="770" ht="13.5" customHeight="1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</row>
    <row r="771" ht="13.5" customHeight="1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</row>
    <row r="772" ht="13.5" customHeight="1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</row>
    <row r="773" ht="13.5" customHeight="1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</row>
    <row r="774" ht="13.5" customHeight="1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</row>
    <row r="775" ht="13.5" customHeight="1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</row>
    <row r="776" ht="13.5" customHeight="1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</row>
    <row r="777" ht="13.5" customHeight="1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</row>
    <row r="778" ht="13.5" customHeight="1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</row>
    <row r="779" ht="13.5" customHeight="1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</row>
    <row r="780" ht="13.5" customHeight="1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</row>
    <row r="781" ht="13.5" customHeight="1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</row>
    <row r="782" ht="13.5" customHeight="1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</row>
    <row r="783" ht="13.5" customHeight="1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</row>
    <row r="784" ht="13.5" customHeight="1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</row>
    <row r="785" ht="13.5" customHeight="1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</row>
    <row r="786" ht="13.5" customHeight="1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</row>
    <row r="787" ht="13.5" customHeight="1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</row>
    <row r="788" ht="13.5" customHeight="1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</row>
    <row r="789" ht="13.5" customHeight="1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</row>
    <row r="790" ht="13.5" customHeight="1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</row>
    <row r="791" ht="13.5" customHeight="1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</row>
    <row r="792" ht="13.5" customHeight="1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</row>
    <row r="793" ht="13.5" customHeight="1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</row>
    <row r="794" ht="13.5" customHeight="1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</row>
    <row r="795" ht="13.5" customHeight="1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</row>
    <row r="796" ht="13.5" customHeight="1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</row>
    <row r="797" ht="13.5" customHeight="1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</row>
    <row r="798" ht="13.5" customHeight="1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</row>
    <row r="799" ht="13.5" customHeight="1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</row>
    <row r="800" ht="13.5" customHeight="1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</row>
    <row r="801" ht="13.5" customHeight="1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</row>
    <row r="802" ht="13.5" customHeight="1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</row>
    <row r="803" ht="13.5" customHeight="1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</row>
    <row r="804" ht="13.5" customHeight="1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</row>
    <row r="805" ht="13.5" customHeight="1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</row>
    <row r="806" ht="13.5" customHeight="1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</row>
    <row r="807" ht="13.5" customHeight="1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</row>
    <row r="808" ht="13.5" customHeight="1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</row>
    <row r="809" ht="13.5" customHeight="1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</row>
    <row r="810" ht="13.5" customHeight="1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</row>
    <row r="811" ht="13.5" customHeight="1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</row>
    <row r="812" ht="13.5" customHeight="1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</row>
    <row r="813" ht="13.5" customHeight="1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</row>
    <row r="814" ht="13.5" customHeight="1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</row>
    <row r="815" ht="13.5" customHeight="1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</row>
    <row r="816" ht="13.5" customHeight="1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</row>
    <row r="817" ht="13.5" customHeight="1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</row>
    <row r="818" ht="13.5" customHeight="1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</row>
    <row r="819" ht="13.5" customHeight="1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</row>
    <row r="820" ht="13.5" customHeight="1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</row>
    <row r="821" ht="13.5" customHeight="1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</row>
    <row r="822" ht="13.5" customHeight="1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</row>
    <row r="823" ht="13.5" customHeight="1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</row>
    <row r="824" ht="13.5" customHeight="1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</row>
    <row r="825" ht="13.5" customHeight="1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</row>
    <row r="826" ht="13.5" customHeight="1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</row>
    <row r="827" ht="13.5" customHeight="1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</row>
    <row r="828" ht="13.5" customHeight="1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</row>
    <row r="829" ht="13.5" customHeight="1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</row>
    <row r="830" ht="13.5" customHeight="1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</row>
    <row r="831" ht="13.5" customHeight="1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</row>
    <row r="832" ht="13.5" customHeight="1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</row>
    <row r="833" ht="13.5" customHeight="1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</row>
    <row r="834" ht="13.5" customHeight="1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</row>
    <row r="835" ht="13.5" customHeight="1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</row>
    <row r="836" ht="13.5" customHeight="1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</row>
    <row r="837" ht="13.5" customHeight="1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</row>
    <row r="838" ht="13.5" customHeight="1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</row>
    <row r="839" ht="13.5" customHeight="1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</row>
    <row r="840" ht="13.5" customHeight="1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</row>
    <row r="841" ht="13.5" customHeight="1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</row>
    <row r="842" ht="13.5" customHeight="1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</row>
    <row r="843" ht="13.5" customHeight="1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</row>
    <row r="844" ht="13.5" customHeight="1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</row>
    <row r="845" ht="13.5" customHeight="1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</row>
    <row r="846" ht="13.5" customHeight="1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</row>
    <row r="847" ht="13.5" customHeight="1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</row>
    <row r="848" ht="13.5" customHeight="1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</row>
    <row r="849" ht="13.5" customHeight="1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</row>
    <row r="850" ht="13.5" customHeight="1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</row>
    <row r="851" ht="13.5" customHeight="1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</row>
    <row r="852" ht="13.5" customHeight="1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</row>
    <row r="853" ht="13.5" customHeight="1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</row>
    <row r="854" ht="13.5" customHeight="1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</row>
    <row r="855" ht="13.5" customHeight="1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</row>
    <row r="856" ht="13.5" customHeight="1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</row>
    <row r="857" ht="13.5" customHeight="1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</row>
    <row r="858" ht="13.5" customHeight="1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</row>
    <row r="859" ht="13.5" customHeight="1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</row>
    <row r="860" ht="13.5" customHeight="1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</row>
    <row r="861" ht="13.5" customHeight="1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</row>
    <row r="862" ht="13.5" customHeight="1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</row>
    <row r="863" ht="13.5" customHeight="1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</row>
    <row r="864" ht="13.5" customHeight="1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</row>
    <row r="865" ht="13.5" customHeight="1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</row>
    <row r="866" ht="13.5" customHeight="1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</row>
    <row r="867" ht="13.5" customHeight="1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</row>
    <row r="868" ht="13.5" customHeight="1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</row>
    <row r="869" ht="13.5" customHeight="1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</row>
    <row r="870" ht="13.5" customHeight="1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</row>
    <row r="871" ht="13.5" customHeight="1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</row>
    <row r="872" ht="13.5" customHeight="1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</row>
    <row r="873" ht="13.5" customHeight="1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</row>
    <row r="874" ht="13.5" customHeight="1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</row>
    <row r="875" ht="13.5" customHeight="1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</row>
    <row r="876" ht="13.5" customHeight="1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</row>
    <row r="877" ht="13.5" customHeight="1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</row>
    <row r="878" ht="13.5" customHeight="1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</row>
    <row r="879" ht="13.5" customHeight="1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</row>
    <row r="880" ht="13.5" customHeight="1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</row>
    <row r="881" ht="13.5" customHeight="1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</row>
    <row r="882" ht="13.5" customHeight="1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</row>
    <row r="883" ht="13.5" customHeight="1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</row>
    <row r="884" ht="13.5" customHeight="1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</row>
    <row r="885" ht="13.5" customHeight="1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</row>
    <row r="886" ht="13.5" customHeight="1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</row>
    <row r="887" ht="13.5" customHeight="1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</row>
    <row r="888" ht="13.5" customHeight="1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</row>
    <row r="889" ht="13.5" customHeight="1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</row>
    <row r="890" ht="13.5" customHeight="1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</row>
    <row r="891" ht="13.5" customHeight="1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</row>
    <row r="892" ht="13.5" customHeight="1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</row>
    <row r="893" ht="13.5" customHeight="1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</row>
    <row r="894" ht="13.5" customHeight="1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</row>
    <row r="895" ht="13.5" customHeight="1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</row>
    <row r="896" ht="13.5" customHeight="1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</row>
    <row r="897" ht="13.5" customHeight="1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</row>
    <row r="898" ht="13.5" customHeight="1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</row>
    <row r="899" ht="13.5" customHeight="1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</row>
    <row r="900" ht="13.5" customHeight="1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</row>
    <row r="901" ht="13.5" customHeight="1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</row>
    <row r="902" ht="13.5" customHeight="1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</row>
    <row r="903" ht="13.5" customHeight="1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</row>
    <row r="904" ht="13.5" customHeight="1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</row>
    <row r="905" ht="13.5" customHeight="1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</row>
    <row r="906" ht="13.5" customHeight="1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</row>
    <row r="907" ht="13.5" customHeight="1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</row>
    <row r="908" ht="13.5" customHeight="1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</row>
    <row r="909" ht="13.5" customHeight="1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</row>
    <row r="910" ht="13.5" customHeight="1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</row>
    <row r="911" ht="13.5" customHeight="1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</row>
    <row r="912" ht="13.5" customHeight="1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</row>
    <row r="913" ht="13.5" customHeight="1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</row>
    <row r="914" ht="13.5" customHeight="1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</row>
    <row r="915" ht="13.5" customHeight="1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</row>
    <row r="916" ht="13.5" customHeight="1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</row>
    <row r="917" ht="13.5" customHeight="1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</row>
    <row r="918" ht="13.5" customHeight="1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</row>
    <row r="919" ht="13.5" customHeight="1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</row>
    <row r="920" ht="13.5" customHeight="1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</row>
    <row r="921" ht="13.5" customHeight="1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</row>
    <row r="922" ht="13.5" customHeight="1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</row>
    <row r="923" ht="13.5" customHeight="1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</row>
    <row r="924" ht="13.5" customHeight="1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</row>
    <row r="925" ht="13.5" customHeight="1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</row>
    <row r="926" ht="13.5" customHeight="1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</row>
    <row r="927" ht="13.5" customHeight="1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</row>
    <row r="928" ht="13.5" customHeight="1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</row>
    <row r="929" ht="13.5" customHeight="1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</row>
    <row r="930" ht="13.5" customHeight="1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</row>
    <row r="931" ht="13.5" customHeight="1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</row>
    <row r="932" ht="13.5" customHeight="1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</row>
    <row r="933" ht="13.5" customHeight="1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</row>
    <row r="934" ht="13.5" customHeight="1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</row>
    <row r="935" ht="13.5" customHeight="1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</row>
    <row r="936" ht="13.5" customHeight="1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</row>
    <row r="937" ht="13.5" customHeight="1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</row>
    <row r="938" ht="13.5" customHeight="1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</row>
    <row r="939" ht="13.5" customHeight="1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</row>
    <row r="940" ht="13.5" customHeight="1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</row>
    <row r="941" ht="13.5" customHeight="1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</row>
    <row r="942" ht="13.5" customHeight="1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</row>
    <row r="943" ht="13.5" customHeight="1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</row>
    <row r="944" ht="13.5" customHeight="1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</row>
    <row r="945" ht="13.5" customHeight="1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</row>
    <row r="946" ht="13.5" customHeight="1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</row>
    <row r="947" ht="13.5" customHeight="1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</row>
    <row r="948" ht="13.5" customHeight="1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</row>
    <row r="949" ht="13.5" customHeight="1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</row>
    <row r="950" ht="13.5" customHeight="1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</row>
    <row r="951" ht="13.5" customHeight="1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</row>
    <row r="952" ht="13.5" customHeight="1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</row>
    <row r="953" ht="13.5" customHeight="1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</row>
    <row r="954" ht="13.5" customHeight="1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</row>
    <row r="955" ht="13.5" customHeight="1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</row>
    <row r="956" ht="13.5" customHeight="1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</row>
    <row r="957" ht="13.5" customHeight="1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</row>
    <row r="958" ht="13.5" customHeight="1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</row>
    <row r="959" ht="13.5" customHeight="1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</row>
    <row r="960" ht="13.5" customHeight="1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</row>
    <row r="961" ht="13.5" customHeight="1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</row>
    <row r="962" ht="13.5" customHeight="1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</row>
    <row r="963" ht="13.5" customHeight="1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</row>
    <row r="964" ht="13.5" customHeight="1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</row>
    <row r="965" ht="13.5" customHeight="1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</row>
    <row r="966" ht="13.5" customHeight="1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</row>
    <row r="967" ht="13.5" customHeight="1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</row>
    <row r="968" ht="13.5" customHeight="1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</row>
    <row r="969" ht="13.5" customHeight="1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</row>
    <row r="970" ht="13.5" customHeight="1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</row>
    <row r="971" ht="13.5" customHeight="1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</row>
    <row r="972" ht="13.5" customHeight="1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</row>
    <row r="973" ht="13.5" customHeight="1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</row>
    <row r="974" ht="13.5" customHeight="1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</row>
    <row r="975" ht="13.5" customHeight="1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</row>
    <row r="976" ht="13.5" customHeight="1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</row>
    <row r="977" ht="13.5" customHeight="1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</row>
    <row r="978" ht="13.5" customHeight="1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</row>
    <row r="979" ht="13.5" customHeight="1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</row>
    <row r="980" ht="13.5" customHeight="1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</row>
    <row r="981" ht="13.5" customHeight="1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</row>
    <row r="982" ht="13.5" customHeight="1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</row>
    <row r="983" ht="13.5" customHeight="1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</row>
    <row r="984" ht="13.5" customHeight="1">
      <c r="A984" s="7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  <c r="Z984" s="7"/>
    </row>
    <row r="985" ht="13.5" customHeight="1">
      <c r="A985" s="7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  <c r="Z985" s="7"/>
    </row>
    <row r="986" ht="13.5" customHeight="1">
      <c r="A986" s="7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  <c r="Z986" s="7"/>
    </row>
    <row r="987" ht="13.5" customHeight="1">
      <c r="A987" s="7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  <c r="Z987" s="7"/>
    </row>
    <row r="988" ht="13.5" customHeight="1">
      <c r="A988" s="7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  <c r="Z988" s="7"/>
    </row>
    <row r="989" ht="13.5" customHeight="1">
      <c r="A989" s="7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  <c r="Z989" s="7"/>
    </row>
    <row r="990" ht="13.5" customHeight="1">
      <c r="A990" s="7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  <c r="Z990" s="7"/>
    </row>
    <row r="991" ht="13.5" customHeight="1">
      <c r="A991" s="7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  <c r="Z991" s="7"/>
    </row>
    <row r="992" ht="13.5" customHeight="1">
      <c r="A992" s="7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  <c r="Z992" s="7"/>
    </row>
    <row r="993" ht="13.5" customHeight="1">
      <c r="A993" s="7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  <c r="Z993" s="7"/>
    </row>
    <row r="994" ht="13.5" customHeight="1">
      <c r="A994" s="7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  <c r="Z994" s="7"/>
    </row>
    <row r="995" ht="13.5" customHeight="1">
      <c r="A995" s="7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  <c r="Z995" s="7"/>
    </row>
    <row r="996" ht="13.5" customHeight="1">
      <c r="A996" s="7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  <c r="Z996" s="7"/>
    </row>
    <row r="997" ht="13.5" customHeight="1">
      <c r="A997" s="7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  <c r="Z997" s="7"/>
    </row>
    <row r="998" ht="13.5" customHeight="1">
      <c r="A998" s="7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  <c r="Z998" s="7"/>
    </row>
    <row r="999" ht="13.5" customHeight="1">
      <c r="A999" s="7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  <c r="Z999" s="7"/>
    </row>
    <row r="1000" ht="13.5" customHeight="1">
      <c r="A1000" s="7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  <c r="Z1000" s="7"/>
    </row>
  </sheetData>
  <mergeCells count="6">
    <mergeCell ref="D13:D14"/>
    <mergeCell ref="E13:H14"/>
    <mergeCell ref="B15:C15"/>
    <mergeCell ref="B16:C16"/>
    <mergeCell ref="B17:C17"/>
    <mergeCell ref="B18:C18"/>
  </mergeCells>
  <conditionalFormatting sqref="B3:G3">
    <cfRule type="expression" dxfId="0" priority="1">
      <formula>DAY(B3)&gt;8</formula>
    </cfRule>
  </conditionalFormatting>
  <conditionalFormatting sqref="B11:H11 B13:C13">
    <cfRule type="expression" dxfId="0" priority="2">
      <formula>AND(DAY(B11)&gt;=1,DAY(B11)&lt;=15)</formula>
    </cfRule>
  </conditionalFormatting>
  <printOptions horizontalCentered="1" verticalCentered="1"/>
  <pageMargins bottom="0.5" footer="0.0" header="0.0" left="0.25" right="0.25" top="0.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theme="4"/>
    <pageSetUpPr fitToPage="1"/>
  </sheetPr>
  <sheetViews>
    <sheetView showGridLines="0" workbookViewId="0"/>
  </sheetViews>
  <sheetFormatPr customHeight="1" defaultColWidth="12.63" defaultRowHeight="15.0"/>
  <cols>
    <col customWidth="1" min="1" max="1" width="2.63"/>
    <col customWidth="1" min="2" max="2" width="18.13"/>
    <col customWidth="1" min="3" max="8" width="17.63"/>
    <col customWidth="1" min="9" max="26" width="8.88"/>
  </cols>
  <sheetData>
    <row r="1" ht="60.0" customHeight="1">
      <c r="A1" s="44" t="s">
        <v>4</v>
      </c>
      <c r="B1" s="2" t="str">
        <f>"March "&amp;CalendarYear</f>
        <v>March 2025</v>
      </c>
      <c r="C1" s="3"/>
      <c r="D1" s="3"/>
      <c r="E1" s="3"/>
      <c r="F1" s="3"/>
      <c r="G1" s="3"/>
      <c r="H1" s="38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</row>
    <row r="2" ht="21.75" customHeight="1">
      <c r="A2" s="7"/>
      <c r="B2" s="8" t="str">
        <f>IF(WeekStart="SUNDAY", "SUNDAY","MONDAY")</f>
        <v>SUNDAY</v>
      </c>
      <c r="C2" s="8" t="str">
        <f t="shared" ref="C2:H2" si="1">UPPER(TEXT(C3,"dddd"))</f>
        <v>SENIN</v>
      </c>
      <c r="D2" s="8" t="str">
        <f t="shared" si="1"/>
        <v>SELASA</v>
      </c>
      <c r="E2" s="8" t="str">
        <f t="shared" si="1"/>
        <v>RABU</v>
      </c>
      <c r="F2" s="8" t="str">
        <f t="shared" si="1"/>
        <v>KAMIS</v>
      </c>
      <c r="G2" s="8" t="str">
        <f t="shared" si="1"/>
        <v>JUMAT</v>
      </c>
      <c r="H2" s="8" t="str">
        <f t="shared" si="1"/>
        <v>SABTU</v>
      </c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</row>
    <row r="3" ht="19.5" customHeight="1">
      <c r="A3" s="7"/>
      <c r="B3" s="12">
        <f t="array" ref="B3:H3">DaysAndWeeks+DATE(CalendarYear,3,1)-WEEKDAY(DATE(CalendarYear,3,1),(WeekStart="Monday")+1)+1</f>
        <v>45711</v>
      </c>
      <c r="C3" s="12">
        <v>45712.0</v>
      </c>
      <c r="D3" s="12">
        <v>45713.0</v>
      </c>
      <c r="E3" s="12">
        <v>45714.0</v>
      </c>
      <c r="F3" s="12">
        <v>45715.0</v>
      </c>
      <c r="G3" s="12">
        <v>45716.0</v>
      </c>
      <c r="H3" s="12">
        <v>45717.0</v>
      </c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</row>
    <row r="4" ht="57.75" customHeight="1">
      <c r="A4" s="7"/>
      <c r="B4" s="14"/>
      <c r="C4" s="14"/>
      <c r="D4" s="14"/>
      <c r="E4" s="14"/>
      <c r="F4" s="14"/>
      <c r="G4" s="14"/>
      <c r="H4" s="14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</row>
    <row r="5" ht="19.5" customHeight="1">
      <c r="A5" s="7"/>
      <c r="B5" s="39">
        <f t="array" ref="B5:H5">DaysAndWeeks+DATE(CalendarYear,3,1)-WEEKDAY(DATE(CalendarYear,3,1),(WeekStart="Monday")+1)+8</f>
        <v>45718</v>
      </c>
      <c r="C5" s="39">
        <v>45719.0</v>
      </c>
      <c r="D5" s="39">
        <v>45720.0</v>
      </c>
      <c r="E5" s="39">
        <v>45721.0</v>
      </c>
      <c r="F5" s="39">
        <v>45722.0</v>
      </c>
      <c r="G5" s="39">
        <v>45723.0</v>
      </c>
      <c r="H5" s="39">
        <v>45724.0</v>
      </c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</row>
    <row r="6" ht="57.75" customHeight="1">
      <c r="A6" s="7"/>
      <c r="B6" s="20"/>
      <c r="C6" s="20"/>
      <c r="D6" s="20"/>
      <c r="E6" s="20"/>
      <c r="F6" s="20"/>
      <c r="G6" s="20"/>
      <c r="H6" s="20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ht="19.5" customHeight="1">
      <c r="A7" s="7"/>
      <c r="B7" s="12">
        <f t="array" ref="B7:H7">DaysAndWeeks+DATE(CalendarYear,3,1)-WEEKDAY(DATE(CalendarYear,3,1),(WeekStart="Monday")+1)+15</f>
        <v>45725</v>
      </c>
      <c r="C7" s="12">
        <v>45726.0</v>
      </c>
      <c r="D7" s="12">
        <v>45727.0</v>
      </c>
      <c r="E7" s="12">
        <v>45728.0</v>
      </c>
      <c r="F7" s="12">
        <v>45729.0</v>
      </c>
      <c r="G7" s="12">
        <v>45730.0</v>
      </c>
      <c r="H7" s="12">
        <v>45731.0</v>
      </c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</row>
    <row r="8" ht="57.75" customHeight="1">
      <c r="A8" s="7"/>
      <c r="B8" s="43" t="s">
        <v>23</v>
      </c>
      <c r="C8" s="43" t="s">
        <v>24</v>
      </c>
      <c r="D8" s="14"/>
      <c r="E8" s="14"/>
      <c r="F8" s="14"/>
      <c r="G8" s="14"/>
      <c r="H8" s="43" t="s">
        <v>25</v>
      </c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</row>
    <row r="9" ht="19.5" customHeight="1">
      <c r="A9" s="7"/>
      <c r="B9" s="39">
        <f t="array" ref="B9:H9">DaysAndWeeks+DATE(CalendarYear,3,1)-WEEKDAY(DATE(CalendarYear,3,1),(WeekStart="Monday")+1)+22</f>
        <v>45732</v>
      </c>
      <c r="C9" s="39">
        <v>45733.0</v>
      </c>
      <c r="D9" s="39">
        <v>45734.0</v>
      </c>
      <c r="E9" s="39">
        <v>45735.0</v>
      </c>
      <c r="F9" s="39">
        <v>45736.0</v>
      </c>
      <c r="G9" s="39">
        <v>45737.0</v>
      </c>
      <c r="H9" s="39">
        <v>45738.0</v>
      </c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</row>
    <row r="10" ht="57.75" customHeight="1">
      <c r="A10" s="7"/>
      <c r="B10" s="41" t="s">
        <v>26</v>
      </c>
      <c r="C10" s="20"/>
      <c r="D10" s="41" t="s">
        <v>27</v>
      </c>
      <c r="E10" s="20"/>
      <c r="F10" s="20"/>
      <c r="G10" s="20"/>
      <c r="H10" s="20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</row>
    <row r="11" ht="19.5" customHeight="1">
      <c r="A11" s="7"/>
      <c r="B11" s="12">
        <f t="array" ref="B11:H11">DaysAndWeeks+DATE(CalendarYear,3,1)-WEEKDAY(DATE(CalendarYear,3,1),(WeekStart="Monday")+1)+29</f>
        <v>45739</v>
      </c>
      <c r="C11" s="12">
        <v>45740.0</v>
      </c>
      <c r="D11" s="12">
        <v>45741.0</v>
      </c>
      <c r="E11" s="45">
        <v>45742.0</v>
      </c>
      <c r="F11" s="12">
        <v>45743.0</v>
      </c>
      <c r="G11" s="22">
        <v>45744.0</v>
      </c>
      <c r="H11" s="23">
        <v>45745.0</v>
      </c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</row>
    <row r="12" ht="57.75" customHeight="1">
      <c r="A12" s="7"/>
      <c r="B12" s="43" t="s">
        <v>28</v>
      </c>
      <c r="C12" s="14"/>
      <c r="D12" s="14"/>
      <c r="E12" s="43" t="s">
        <v>29</v>
      </c>
      <c r="F12" s="14"/>
      <c r="G12" s="24" t="s">
        <v>30</v>
      </c>
      <c r="H12" s="25" t="s">
        <v>31</v>
      </c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</row>
    <row r="13" ht="19.5" customHeight="1">
      <c r="A13" s="7"/>
      <c r="B13" s="39">
        <f t="array" ref="B13:C13">DaysAndWeeks+DATE(CalendarYear,3,1)-WEEKDAY(DATE(CalendarYear,3,1),(WeekStart="Monday")+1)+36</f>
        <v>45746</v>
      </c>
      <c r="C13" s="46">
        <v>45747.0</v>
      </c>
      <c r="D13" s="26" t="s">
        <v>7</v>
      </c>
      <c r="E13" s="27"/>
      <c r="F13" s="28"/>
      <c r="G13" s="28"/>
      <c r="H13" s="29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</row>
    <row r="14" ht="57.75" customHeight="1">
      <c r="A14" s="7"/>
      <c r="B14" s="20"/>
      <c r="C14" s="47" t="s">
        <v>32</v>
      </c>
      <c r="D14" s="30"/>
      <c r="E14" s="31"/>
      <c r="F14" s="32"/>
      <c r="G14" s="32"/>
      <c r="H14" s="33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</row>
    <row r="15" ht="13.5" customHeight="1">
      <c r="A15" s="7"/>
      <c r="B15" s="34" t="s">
        <v>8</v>
      </c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</row>
    <row r="16" ht="13.5" customHeight="1">
      <c r="A16" s="7"/>
      <c r="B16" s="35" t="s">
        <v>9</v>
      </c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</row>
    <row r="17" ht="13.5" customHeight="1">
      <c r="A17" s="7"/>
      <c r="B17" s="36" t="s">
        <v>10</v>
      </c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</row>
    <row r="18" ht="13.5" customHeight="1">
      <c r="A18" s="7"/>
      <c r="B18" s="37" t="s">
        <v>11</v>
      </c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</row>
    <row r="19" ht="13.5" customHeight="1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</row>
    <row r="20" ht="13.5" customHeight="1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</row>
    <row r="21" ht="13.5" customHeight="1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</row>
    <row r="22" ht="13.5" customHeight="1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</row>
    <row r="23" ht="13.5" customHeight="1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</row>
    <row r="24" ht="13.5" customHeight="1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</row>
    <row r="25" ht="13.5" customHeight="1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</row>
    <row r="26" ht="13.5" customHeight="1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</row>
    <row r="27" ht="13.5" customHeight="1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</row>
    <row r="28" ht="13.5" customHeight="1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</row>
    <row r="29" ht="13.5" customHeight="1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</row>
    <row r="30" ht="13.5" customHeight="1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</row>
    <row r="31" ht="13.5" customHeight="1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</row>
    <row r="32" ht="13.5" customHeight="1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</row>
    <row r="33" ht="13.5" customHeight="1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</row>
    <row r="34" ht="13.5" customHeight="1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</row>
    <row r="35" ht="13.5" customHeight="1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</row>
    <row r="36" ht="13.5" customHeight="1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</row>
    <row r="37" ht="13.5" customHeight="1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</row>
    <row r="38" ht="13.5" customHeight="1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</row>
    <row r="39" ht="13.5" customHeight="1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</row>
    <row r="40" ht="13.5" customHeight="1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</row>
    <row r="41" ht="13.5" customHeight="1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</row>
    <row r="42" ht="13.5" customHeight="1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</row>
    <row r="43" ht="13.5" customHeight="1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</row>
    <row r="44" ht="13.5" customHeight="1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</row>
    <row r="45" ht="13.5" customHeight="1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</row>
    <row r="46" ht="13.5" customHeight="1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</row>
    <row r="47" ht="13.5" customHeight="1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</row>
    <row r="48" ht="13.5" customHeight="1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</row>
    <row r="49" ht="13.5" customHeight="1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</row>
    <row r="50" ht="13.5" customHeight="1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</row>
    <row r="51" ht="13.5" customHeight="1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</row>
    <row r="52" ht="13.5" customHeight="1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</row>
    <row r="53" ht="13.5" customHeight="1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</row>
    <row r="54" ht="13.5" customHeight="1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</row>
    <row r="55" ht="13.5" customHeight="1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</row>
    <row r="56" ht="13.5" customHeight="1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</row>
    <row r="57" ht="13.5" customHeight="1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</row>
    <row r="58" ht="13.5" customHeight="1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</row>
    <row r="59" ht="13.5" customHeight="1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</row>
    <row r="60" ht="13.5" customHeight="1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</row>
    <row r="61" ht="13.5" customHeight="1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</row>
    <row r="62" ht="13.5" customHeight="1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</row>
    <row r="63" ht="13.5" customHeight="1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</row>
    <row r="64" ht="13.5" customHeight="1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</row>
    <row r="65" ht="13.5" customHeight="1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</row>
    <row r="66" ht="13.5" customHeight="1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</row>
    <row r="67" ht="13.5" customHeight="1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</row>
    <row r="68" ht="13.5" customHeight="1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</row>
    <row r="69" ht="13.5" customHeight="1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</row>
    <row r="70" ht="13.5" customHeight="1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</row>
    <row r="71" ht="13.5" customHeight="1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</row>
    <row r="72" ht="13.5" customHeight="1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</row>
    <row r="73" ht="13.5" customHeight="1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</row>
    <row r="74" ht="13.5" customHeight="1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</row>
    <row r="75" ht="13.5" customHeight="1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</row>
    <row r="76" ht="13.5" customHeight="1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</row>
    <row r="77" ht="13.5" customHeight="1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</row>
    <row r="78" ht="13.5" customHeight="1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</row>
    <row r="79" ht="13.5" customHeight="1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</row>
    <row r="80" ht="13.5" customHeight="1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</row>
    <row r="81" ht="13.5" customHeight="1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</row>
    <row r="82" ht="13.5" customHeight="1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</row>
    <row r="83" ht="13.5" customHeight="1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</row>
    <row r="84" ht="13.5" customHeight="1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</row>
    <row r="85" ht="13.5" customHeight="1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</row>
    <row r="86" ht="13.5" customHeight="1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</row>
    <row r="87" ht="13.5" customHeight="1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</row>
    <row r="88" ht="13.5" customHeight="1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</row>
    <row r="89" ht="13.5" customHeight="1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</row>
    <row r="90" ht="13.5" customHeight="1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</row>
    <row r="91" ht="13.5" customHeight="1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</row>
    <row r="92" ht="13.5" customHeight="1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</row>
    <row r="93" ht="13.5" customHeight="1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</row>
    <row r="94" ht="13.5" customHeight="1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</row>
    <row r="95" ht="13.5" customHeight="1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</row>
    <row r="96" ht="13.5" customHeight="1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</row>
    <row r="97" ht="13.5" customHeight="1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</row>
    <row r="98" ht="13.5" customHeight="1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</row>
    <row r="99" ht="13.5" customHeight="1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</row>
    <row r="100" ht="13.5" customHeight="1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</row>
    <row r="101" ht="13.5" customHeight="1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</row>
    <row r="102" ht="13.5" customHeight="1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</row>
    <row r="103" ht="13.5" customHeight="1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</row>
    <row r="104" ht="13.5" customHeight="1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</row>
    <row r="105" ht="13.5" customHeight="1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</row>
    <row r="106" ht="13.5" customHeight="1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</row>
    <row r="107" ht="13.5" customHeight="1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</row>
    <row r="108" ht="13.5" customHeight="1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</row>
    <row r="109" ht="13.5" customHeight="1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</row>
    <row r="110" ht="13.5" customHeight="1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</row>
    <row r="111" ht="13.5" customHeight="1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</row>
    <row r="112" ht="13.5" customHeight="1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</row>
    <row r="113" ht="13.5" customHeight="1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</row>
    <row r="114" ht="13.5" customHeight="1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</row>
    <row r="115" ht="13.5" customHeight="1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</row>
    <row r="116" ht="13.5" customHeight="1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</row>
    <row r="117" ht="13.5" customHeight="1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</row>
    <row r="118" ht="13.5" customHeight="1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</row>
    <row r="119" ht="13.5" customHeight="1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</row>
    <row r="120" ht="13.5" customHeight="1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</row>
    <row r="121" ht="13.5" customHeight="1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</row>
    <row r="122" ht="13.5" customHeight="1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</row>
    <row r="123" ht="13.5" customHeight="1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</row>
    <row r="124" ht="13.5" customHeight="1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</row>
    <row r="125" ht="13.5" customHeight="1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</row>
    <row r="126" ht="13.5" customHeight="1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</row>
    <row r="127" ht="13.5" customHeight="1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</row>
    <row r="128" ht="13.5" customHeight="1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</row>
    <row r="129" ht="13.5" customHeight="1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</row>
    <row r="130" ht="13.5" customHeight="1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</row>
    <row r="131" ht="13.5" customHeight="1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</row>
    <row r="132" ht="13.5" customHeight="1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</row>
    <row r="133" ht="13.5" customHeight="1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</row>
    <row r="134" ht="13.5" customHeight="1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</row>
    <row r="135" ht="13.5" customHeight="1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</row>
    <row r="136" ht="13.5" customHeight="1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</row>
    <row r="137" ht="13.5" customHeight="1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</row>
    <row r="138" ht="13.5" customHeight="1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</row>
    <row r="139" ht="13.5" customHeight="1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</row>
    <row r="140" ht="13.5" customHeight="1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</row>
    <row r="141" ht="13.5" customHeight="1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</row>
    <row r="142" ht="13.5" customHeight="1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</row>
    <row r="143" ht="13.5" customHeight="1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</row>
    <row r="144" ht="13.5" customHeight="1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</row>
    <row r="145" ht="13.5" customHeight="1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</row>
    <row r="146" ht="13.5" customHeight="1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</row>
    <row r="147" ht="13.5" customHeight="1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</row>
    <row r="148" ht="13.5" customHeight="1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</row>
    <row r="149" ht="13.5" customHeight="1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</row>
    <row r="150" ht="13.5" customHeight="1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</row>
    <row r="151" ht="13.5" customHeight="1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</row>
    <row r="152" ht="13.5" customHeight="1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</row>
    <row r="153" ht="13.5" customHeight="1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</row>
    <row r="154" ht="13.5" customHeight="1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</row>
    <row r="155" ht="13.5" customHeight="1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</row>
    <row r="156" ht="13.5" customHeight="1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</row>
    <row r="157" ht="13.5" customHeight="1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</row>
    <row r="158" ht="13.5" customHeight="1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</row>
    <row r="159" ht="13.5" customHeight="1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</row>
    <row r="160" ht="13.5" customHeight="1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</row>
    <row r="161" ht="13.5" customHeight="1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</row>
    <row r="162" ht="13.5" customHeight="1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</row>
    <row r="163" ht="13.5" customHeight="1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</row>
    <row r="164" ht="13.5" customHeight="1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</row>
    <row r="165" ht="13.5" customHeight="1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</row>
    <row r="166" ht="13.5" customHeight="1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</row>
    <row r="167" ht="13.5" customHeight="1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</row>
    <row r="168" ht="13.5" customHeight="1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</row>
    <row r="169" ht="13.5" customHeight="1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</row>
    <row r="170" ht="13.5" customHeight="1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</row>
    <row r="171" ht="13.5" customHeight="1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</row>
    <row r="172" ht="13.5" customHeight="1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</row>
    <row r="173" ht="13.5" customHeight="1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</row>
    <row r="174" ht="13.5" customHeight="1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</row>
    <row r="175" ht="13.5" customHeight="1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</row>
    <row r="176" ht="13.5" customHeight="1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</row>
    <row r="177" ht="13.5" customHeight="1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</row>
    <row r="178" ht="13.5" customHeight="1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</row>
    <row r="179" ht="13.5" customHeight="1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</row>
    <row r="180" ht="13.5" customHeight="1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</row>
    <row r="181" ht="13.5" customHeight="1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</row>
    <row r="182" ht="13.5" customHeight="1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</row>
    <row r="183" ht="13.5" customHeight="1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</row>
    <row r="184" ht="13.5" customHeight="1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</row>
    <row r="185" ht="13.5" customHeight="1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</row>
    <row r="186" ht="13.5" customHeight="1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</row>
    <row r="187" ht="13.5" customHeight="1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</row>
    <row r="188" ht="13.5" customHeight="1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</row>
    <row r="189" ht="13.5" customHeight="1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</row>
    <row r="190" ht="13.5" customHeight="1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</row>
    <row r="191" ht="13.5" customHeight="1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</row>
    <row r="192" ht="13.5" customHeight="1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</row>
    <row r="193" ht="13.5" customHeight="1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</row>
    <row r="194" ht="13.5" customHeight="1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</row>
    <row r="195" ht="13.5" customHeight="1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</row>
    <row r="196" ht="13.5" customHeight="1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</row>
    <row r="197" ht="13.5" customHeight="1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</row>
    <row r="198" ht="13.5" customHeight="1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</row>
    <row r="199" ht="13.5" customHeight="1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</row>
    <row r="200" ht="13.5" customHeight="1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</row>
    <row r="201" ht="13.5" customHeight="1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</row>
    <row r="202" ht="13.5" customHeight="1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</row>
    <row r="203" ht="13.5" customHeight="1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</row>
    <row r="204" ht="13.5" customHeight="1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</row>
    <row r="205" ht="13.5" customHeight="1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</row>
    <row r="206" ht="13.5" customHeight="1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</row>
    <row r="207" ht="13.5" customHeight="1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</row>
    <row r="208" ht="13.5" customHeight="1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</row>
    <row r="209" ht="13.5" customHeight="1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</row>
    <row r="210" ht="13.5" customHeight="1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</row>
    <row r="211" ht="13.5" customHeight="1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</row>
    <row r="212" ht="13.5" customHeight="1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</row>
    <row r="213" ht="13.5" customHeight="1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</row>
    <row r="214" ht="13.5" customHeight="1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</row>
    <row r="215" ht="13.5" customHeight="1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</row>
    <row r="216" ht="13.5" customHeight="1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</row>
    <row r="217" ht="13.5" customHeight="1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</row>
    <row r="218" ht="13.5" customHeight="1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</row>
    <row r="219" ht="13.5" customHeight="1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</row>
    <row r="220" ht="13.5" customHeight="1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</row>
    <row r="221" ht="13.5" customHeight="1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</row>
    <row r="222" ht="13.5" customHeight="1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</row>
    <row r="223" ht="13.5" customHeight="1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</row>
    <row r="224" ht="13.5" customHeight="1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</row>
    <row r="225" ht="13.5" customHeight="1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</row>
    <row r="226" ht="13.5" customHeight="1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</row>
    <row r="227" ht="13.5" customHeight="1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</row>
    <row r="228" ht="13.5" customHeight="1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</row>
    <row r="229" ht="13.5" customHeight="1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</row>
    <row r="230" ht="13.5" customHeight="1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</row>
    <row r="231" ht="13.5" customHeight="1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</row>
    <row r="232" ht="13.5" customHeight="1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</row>
    <row r="233" ht="13.5" customHeight="1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</row>
    <row r="234" ht="13.5" customHeight="1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</row>
    <row r="235" ht="13.5" customHeight="1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</row>
    <row r="236" ht="13.5" customHeight="1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</row>
    <row r="237" ht="13.5" customHeight="1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</row>
    <row r="238" ht="13.5" customHeight="1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</row>
    <row r="239" ht="13.5" customHeight="1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</row>
    <row r="240" ht="13.5" customHeight="1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</row>
    <row r="241" ht="13.5" customHeight="1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</row>
    <row r="242" ht="13.5" customHeight="1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</row>
    <row r="243" ht="13.5" customHeight="1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</row>
    <row r="244" ht="13.5" customHeight="1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</row>
    <row r="245" ht="13.5" customHeight="1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</row>
    <row r="246" ht="13.5" customHeight="1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</row>
    <row r="247" ht="13.5" customHeight="1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</row>
    <row r="248" ht="13.5" customHeight="1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</row>
    <row r="249" ht="13.5" customHeight="1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</row>
    <row r="250" ht="13.5" customHeight="1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</row>
    <row r="251" ht="13.5" customHeight="1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</row>
    <row r="252" ht="13.5" customHeight="1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</row>
    <row r="253" ht="13.5" customHeight="1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</row>
    <row r="254" ht="13.5" customHeight="1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</row>
    <row r="255" ht="13.5" customHeight="1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</row>
    <row r="256" ht="13.5" customHeight="1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</row>
    <row r="257" ht="13.5" customHeight="1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</row>
    <row r="258" ht="13.5" customHeight="1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</row>
    <row r="259" ht="13.5" customHeight="1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</row>
    <row r="260" ht="13.5" customHeight="1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</row>
    <row r="261" ht="13.5" customHeight="1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</row>
    <row r="262" ht="13.5" customHeight="1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</row>
    <row r="263" ht="13.5" customHeight="1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</row>
    <row r="264" ht="13.5" customHeight="1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</row>
    <row r="265" ht="13.5" customHeight="1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</row>
    <row r="266" ht="13.5" customHeight="1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</row>
    <row r="267" ht="13.5" customHeight="1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</row>
    <row r="268" ht="13.5" customHeight="1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</row>
    <row r="269" ht="13.5" customHeight="1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</row>
    <row r="270" ht="13.5" customHeight="1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</row>
    <row r="271" ht="13.5" customHeight="1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</row>
    <row r="272" ht="13.5" customHeight="1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</row>
    <row r="273" ht="13.5" customHeight="1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</row>
    <row r="274" ht="13.5" customHeight="1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</row>
    <row r="275" ht="13.5" customHeight="1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</row>
    <row r="276" ht="13.5" customHeight="1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</row>
    <row r="277" ht="13.5" customHeight="1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</row>
    <row r="278" ht="13.5" customHeight="1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</row>
    <row r="279" ht="13.5" customHeight="1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</row>
    <row r="280" ht="13.5" customHeight="1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</row>
    <row r="281" ht="13.5" customHeight="1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</row>
    <row r="282" ht="13.5" customHeight="1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</row>
    <row r="283" ht="13.5" customHeight="1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</row>
    <row r="284" ht="13.5" customHeight="1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</row>
    <row r="285" ht="13.5" customHeight="1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</row>
    <row r="286" ht="13.5" customHeight="1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</row>
    <row r="287" ht="13.5" customHeight="1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</row>
    <row r="288" ht="13.5" customHeight="1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</row>
    <row r="289" ht="13.5" customHeight="1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</row>
    <row r="290" ht="13.5" customHeight="1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</row>
    <row r="291" ht="13.5" customHeight="1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</row>
    <row r="292" ht="13.5" customHeight="1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</row>
    <row r="293" ht="13.5" customHeight="1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</row>
    <row r="294" ht="13.5" customHeight="1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</row>
    <row r="295" ht="13.5" customHeight="1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</row>
    <row r="296" ht="13.5" customHeight="1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</row>
    <row r="297" ht="13.5" customHeight="1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</row>
    <row r="298" ht="13.5" customHeight="1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</row>
    <row r="299" ht="13.5" customHeight="1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</row>
    <row r="300" ht="13.5" customHeight="1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</row>
    <row r="301" ht="13.5" customHeight="1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</row>
    <row r="302" ht="13.5" customHeight="1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</row>
    <row r="303" ht="13.5" customHeight="1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</row>
    <row r="304" ht="13.5" customHeight="1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</row>
    <row r="305" ht="13.5" customHeight="1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</row>
    <row r="306" ht="13.5" customHeight="1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</row>
    <row r="307" ht="13.5" customHeight="1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</row>
    <row r="308" ht="13.5" customHeight="1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</row>
    <row r="309" ht="13.5" customHeight="1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</row>
    <row r="310" ht="13.5" customHeight="1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</row>
    <row r="311" ht="13.5" customHeight="1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</row>
    <row r="312" ht="13.5" customHeight="1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</row>
    <row r="313" ht="13.5" customHeight="1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</row>
    <row r="314" ht="13.5" customHeight="1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</row>
    <row r="315" ht="13.5" customHeight="1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</row>
    <row r="316" ht="13.5" customHeight="1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</row>
    <row r="317" ht="13.5" customHeight="1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</row>
    <row r="318" ht="13.5" customHeight="1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</row>
    <row r="319" ht="13.5" customHeight="1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</row>
    <row r="320" ht="13.5" customHeight="1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</row>
    <row r="321" ht="13.5" customHeight="1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</row>
    <row r="322" ht="13.5" customHeight="1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</row>
    <row r="323" ht="13.5" customHeight="1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</row>
    <row r="324" ht="13.5" customHeight="1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</row>
    <row r="325" ht="13.5" customHeight="1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</row>
    <row r="326" ht="13.5" customHeight="1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</row>
    <row r="327" ht="13.5" customHeight="1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</row>
    <row r="328" ht="13.5" customHeight="1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</row>
    <row r="329" ht="13.5" customHeight="1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</row>
    <row r="330" ht="13.5" customHeight="1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</row>
    <row r="331" ht="13.5" customHeight="1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</row>
    <row r="332" ht="13.5" customHeight="1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</row>
    <row r="333" ht="13.5" customHeight="1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</row>
    <row r="334" ht="13.5" customHeight="1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</row>
    <row r="335" ht="13.5" customHeight="1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</row>
    <row r="336" ht="13.5" customHeight="1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</row>
    <row r="337" ht="13.5" customHeight="1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</row>
    <row r="338" ht="13.5" customHeight="1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</row>
    <row r="339" ht="13.5" customHeight="1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</row>
    <row r="340" ht="13.5" customHeight="1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</row>
    <row r="341" ht="13.5" customHeight="1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</row>
    <row r="342" ht="13.5" customHeight="1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</row>
    <row r="343" ht="13.5" customHeight="1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</row>
    <row r="344" ht="13.5" customHeight="1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</row>
    <row r="345" ht="13.5" customHeight="1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</row>
    <row r="346" ht="13.5" customHeight="1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</row>
    <row r="347" ht="13.5" customHeight="1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</row>
    <row r="348" ht="13.5" customHeight="1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</row>
    <row r="349" ht="13.5" customHeight="1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</row>
    <row r="350" ht="13.5" customHeight="1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</row>
    <row r="351" ht="13.5" customHeight="1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</row>
    <row r="352" ht="13.5" customHeight="1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</row>
    <row r="353" ht="13.5" customHeight="1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</row>
    <row r="354" ht="13.5" customHeight="1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</row>
    <row r="355" ht="13.5" customHeight="1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</row>
    <row r="356" ht="13.5" customHeight="1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</row>
    <row r="357" ht="13.5" customHeight="1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</row>
    <row r="358" ht="13.5" customHeight="1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</row>
    <row r="359" ht="13.5" customHeight="1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</row>
    <row r="360" ht="13.5" customHeight="1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</row>
    <row r="361" ht="13.5" customHeight="1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</row>
    <row r="362" ht="13.5" customHeight="1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</row>
    <row r="363" ht="13.5" customHeight="1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</row>
    <row r="364" ht="13.5" customHeight="1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</row>
    <row r="365" ht="13.5" customHeight="1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</row>
    <row r="366" ht="13.5" customHeight="1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</row>
    <row r="367" ht="13.5" customHeight="1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</row>
    <row r="368" ht="13.5" customHeight="1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</row>
    <row r="369" ht="13.5" customHeight="1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</row>
    <row r="370" ht="13.5" customHeight="1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</row>
    <row r="371" ht="13.5" customHeight="1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</row>
    <row r="372" ht="13.5" customHeight="1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</row>
    <row r="373" ht="13.5" customHeight="1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</row>
    <row r="374" ht="13.5" customHeight="1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</row>
    <row r="375" ht="13.5" customHeight="1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</row>
    <row r="376" ht="13.5" customHeight="1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</row>
    <row r="377" ht="13.5" customHeight="1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</row>
    <row r="378" ht="13.5" customHeight="1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</row>
    <row r="379" ht="13.5" customHeight="1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</row>
    <row r="380" ht="13.5" customHeight="1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</row>
    <row r="381" ht="13.5" customHeight="1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</row>
    <row r="382" ht="13.5" customHeight="1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</row>
    <row r="383" ht="13.5" customHeight="1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</row>
    <row r="384" ht="13.5" customHeight="1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</row>
    <row r="385" ht="13.5" customHeight="1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</row>
    <row r="386" ht="13.5" customHeight="1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</row>
    <row r="387" ht="13.5" customHeight="1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</row>
    <row r="388" ht="13.5" customHeight="1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</row>
    <row r="389" ht="13.5" customHeight="1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</row>
    <row r="390" ht="13.5" customHeight="1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</row>
    <row r="391" ht="13.5" customHeight="1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</row>
    <row r="392" ht="13.5" customHeight="1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</row>
    <row r="393" ht="13.5" customHeight="1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</row>
    <row r="394" ht="13.5" customHeight="1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</row>
    <row r="395" ht="13.5" customHeight="1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</row>
    <row r="396" ht="13.5" customHeight="1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</row>
    <row r="397" ht="13.5" customHeight="1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</row>
    <row r="398" ht="13.5" customHeight="1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</row>
    <row r="399" ht="13.5" customHeight="1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</row>
    <row r="400" ht="13.5" customHeight="1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</row>
    <row r="401" ht="13.5" customHeight="1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</row>
    <row r="402" ht="13.5" customHeight="1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</row>
    <row r="403" ht="13.5" customHeight="1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</row>
    <row r="404" ht="13.5" customHeight="1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</row>
    <row r="405" ht="13.5" customHeight="1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</row>
    <row r="406" ht="13.5" customHeight="1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</row>
    <row r="407" ht="13.5" customHeight="1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</row>
    <row r="408" ht="13.5" customHeight="1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</row>
    <row r="409" ht="13.5" customHeight="1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</row>
    <row r="410" ht="13.5" customHeight="1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</row>
    <row r="411" ht="13.5" customHeight="1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</row>
    <row r="412" ht="13.5" customHeight="1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</row>
    <row r="413" ht="13.5" customHeight="1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</row>
    <row r="414" ht="13.5" customHeight="1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</row>
    <row r="415" ht="13.5" customHeight="1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</row>
    <row r="416" ht="13.5" customHeight="1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</row>
    <row r="417" ht="13.5" customHeight="1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</row>
    <row r="418" ht="13.5" customHeight="1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</row>
    <row r="419" ht="13.5" customHeight="1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</row>
    <row r="420" ht="13.5" customHeight="1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</row>
    <row r="421" ht="13.5" customHeight="1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</row>
    <row r="422" ht="13.5" customHeight="1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</row>
    <row r="423" ht="13.5" customHeight="1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</row>
    <row r="424" ht="13.5" customHeight="1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</row>
    <row r="425" ht="13.5" customHeight="1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</row>
    <row r="426" ht="13.5" customHeight="1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</row>
    <row r="427" ht="13.5" customHeight="1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</row>
    <row r="428" ht="13.5" customHeight="1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</row>
    <row r="429" ht="13.5" customHeight="1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</row>
    <row r="430" ht="13.5" customHeight="1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</row>
    <row r="431" ht="13.5" customHeight="1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</row>
    <row r="432" ht="13.5" customHeight="1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</row>
    <row r="433" ht="13.5" customHeight="1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</row>
    <row r="434" ht="13.5" customHeight="1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</row>
    <row r="435" ht="13.5" customHeight="1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</row>
    <row r="436" ht="13.5" customHeight="1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</row>
    <row r="437" ht="13.5" customHeight="1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</row>
    <row r="438" ht="13.5" customHeight="1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</row>
    <row r="439" ht="13.5" customHeight="1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</row>
    <row r="440" ht="13.5" customHeight="1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</row>
    <row r="441" ht="13.5" customHeight="1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</row>
    <row r="442" ht="13.5" customHeight="1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</row>
    <row r="443" ht="13.5" customHeight="1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</row>
    <row r="444" ht="13.5" customHeight="1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</row>
    <row r="445" ht="13.5" customHeight="1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</row>
    <row r="446" ht="13.5" customHeight="1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</row>
    <row r="447" ht="13.5" customHeight="1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</row>
    <row r="448" ht="13.5" customHeight="1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</row>
    <row r="449" ht="13.5" customHeight="1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</row>
    <row r="450" ht="13.5" customHeight="1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</row>
    <row r="451" ht="13.5" customHeight="1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</row>
    <row r="452" ht="13.5" customHeight="1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</row>
    <row r="453" ht="13.5" customHeight="1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</row>
    <row r="454" ht="13.5" customHeight="1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</row>
    <row r="455" ht="13.5" customHeight="1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</row>
    <row r="456" ht="13.5" customHeight="1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</row>
    <row r="457" ht="13.5" customHeight="1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</row>
    <row r="458" ht="13.5" customHeight="1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</row>
    <row r="459" ht="13.5" customHeight="1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</row>
    <row r="460" ht="13.5" customHeight="1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</row>
    <row r="461" ht="13.5" customHeight="1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</row>
    <row r="462" ht="13.5" customHeight="1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</row>
    <row r="463" ht="13.5" customHeight="1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</row>
    <row r="464" ht="13.5" customHeight="1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</row>
    <row r="465" ht="13.5" customHeight="1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</row>
    <row r="466" ht="13.5" customHeight="1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</row>
    <row r="467" ht="13.5" customHeight="1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</row>
    <row r="468" ht="13.5" customHeight="1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</row>
    <row r="469" ht="13.5" customHeight="1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</row>
    <row r="470" ht="13.5" customHeight="1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</row>
    <row r="471" ht="13.5" customHeight="1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</row>
    <row r="472" ht="13.5" customHeight="1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</row>
    <row r="473" ht="13.5" customHeight="1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</row>
    <row r="474" ht="13.5" customHeight="1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</row>
    <row r="475" ht="13.5" customHeight="1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</row>
    <row r="476" ht="13.5" customHeight="1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</row>
    <row r="477" ht="13.5" customHeight="1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</row>
    <row r="478" ht="13.5" customHeight="1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</row>
    <row r="479" ht="13.5" customHeight="1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</row>
    <row r="480" ht="13.5" customHeight="1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</row>
    <row r="481" ht="13.5" customHeight="1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</row>
    <row r="482" ht="13.5" customHeight="1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</row>
    <row r="483" ht="13.5" customHeight="1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</row>
    <row r="484" ht="13.5" customHeight="1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</row>
    <row r="485" ht="13.5" customHeight="1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</row>
    <row r="486" ht="13.5" customHeight="1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</row>
    <row r="487" ht="13.5" customHeight="1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</row>
    <row r="488" ht="13.5" customHeight="1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</row>
    <row r="489" ht="13.5" customHeight="1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</row>
    <row r="490" ht="13.5" customHeight="1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</row>
    <row r="491" ht="13.5" customHeight="1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</row>
    <row r="492" ht="13.5" customHeight="1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</row>
    <row r="493" ht="13.5" customHeight="1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</row>
    <row r="494" ht="13.5" customHeight="1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</row>
    <row r="495" ht="13.5" customHeight="1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</row>
    <row r="496" ht="13.5" customHeight="1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</row>
    <row r="497" ht="13.5" customHeight="1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</row>
    <row r="498" ht="13.5" customHeight="1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</row>
    <row r="499" ht="13.5" customHeight="1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</row>
    <row r="500" ht="13.5" customHeight="1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</row>
    <row r="501" ht="13.5" customHeight="1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</row>
    <row r="502" ht="13.5" customHeight="1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</row>
    <row r="503" ht="13.5" customHeight="1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</row>
    <row r="504" ht="13.5" customHeight="1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</row>
    <row r="505" ht="13.5" customHeight="1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</row>
    <row r="506" ht="13.5" customHeight="1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</row>
    <row r="507" ht="13.5" customHeight="1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</row>
    <row r="508" ht="13.5" customHeight="1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</row>
    <row r="509" ht="13.5" customHeight="1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</row>
    <row r="510" ht="13.5" customHeight="1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</row>
    <row r="511" ht="13.5" customHeight="1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</row>
    <row r="512" ht="13.5" customHeight="1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</row>
    <row r="513" ht="13.5" customHeight="1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</row>
    <row r="514" ht="13.5" customHeight="1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</row>
    <row r="515" ht="13.5" customHeight="1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</row>
    <row r="516" ht="13.5" customHeight="1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</row>
    <row r="517" ht="13.5" customHeight="1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</row>
    <row r="518" ht="13.5" customHeight="1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</row>
    <row r="519" ht="13.5" customHeight="1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</row>
    <row r="520" ht="13.5" customHeight="1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</row>
    <row r="521" ht="13.5" customHeight="1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</row>
    <row r="522" ht="13.5" customHeight="1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</row>
    <row r="523" ht="13.5" customHeight="1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</row>
    <row r="524" ht="13.5" customHeight="1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</row>
    <row r="525" ht="13.5" customHeight="1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</row>
    <row r="526" ht="13.5" customHeight="1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</row>
    <row r="527" ht="13.5" customHeight="1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</row>
    <row r="528" ht="13.5" customHeight="1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</row>
    <row r="529" ht="13.5" customHeight="1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</row>
    <row r="530" ht="13.5" customHeight="1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</row>
    <row r="531" ht="13.5" customHeight="1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</row>
    <row r="532" ht="13.5" customHeight="1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</row>
    <row r="533" ht="13.5" customHeight="1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</row>
    <row r="534" ht="13.5" customHeight="1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</row>
    <row r="535" ht="13.5" customHeight="1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</row>
    <row r="536" ht="13.5" customHeight="1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</row>
    <row r="537" ht="13.5" customHeight="1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</row>
    <row r="538" ht="13.5" customHeight="1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</row>
    <row r="539" ht="13.5" customHeight="1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</row>
    <row r="540" ht="13.5" customHeight="1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</row>
    <row r="541" ht="13.5" customHeight="1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</row>
    <row r="542" ht="13.5" customHeight="1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</row>
    <row r="543" ht="13.5" customHeight="1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</row>
    <row r="544" ht="13.5" customHeight="1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</row>
    <row r="545" ht="13.5" customHeight="1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</row>
    <row r="546" ht="13.5" customHeight="1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</row>
    <row r="547" ht="13.5" customHeight="1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</row>
    <row r="548" ht="13.5" customHeight="1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</row>
    <row r="549" ht="13.5" customHeight="1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</row>
    <row r="550" ht="13.5" customHeight="1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</row>
    <row r="551" ht="13.5" customHeight="1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</row>
    <row r="552" ht="13.5" customHeight="1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</row>
    <row r="553" ht="13.5" customHeight="1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</row>
    <row r="554" ht="13.5" customHeight="1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</row>
    <row r="555" ht="13.5" customHeight="1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</row>
    <row r="556" ht="13.5" customHeight="1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</row>
    <row r="557" ht="13.5" customHeight="1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</row>
    <row r="558" ht="13.5" customHeight="1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</row>
    <row r="559" ht="13.5" customHeight="1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</row>
    <row r="560" ht="13.5" customHeight="1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</row>
    <row r="561" ht="13.5" customHeight="1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</row>
    <row r="562" ht="13.5" customHeight="1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</row>
    <row r="563" ht="13.5" customHeight="1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</row>
    <row r="564" ht="13.5" customHeight="1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</row>
    <row r="565" ht="13.5" customHeight="1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</row>
    <row r="566" ht="13.5" customHeight="1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</row>
    <row r="567" ht="13.5" customHeight="1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</row>
    <row r="568" ht="13.5" customHeight="1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</row>
    <row r="569" ht="13.5" customHeight="1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</row>
    <row r="570" ht="13.5" customHeight="1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</row>
    <row r="571" ht="13.5" customHeight="1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</row>
    <row r="572" ht="13.5" customHeight="1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</row>
    <row r="573" ht="13.5" customHeight="1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</row>
    <row r="574" ht="13.5" customHeight="1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</row>
    <row r="575" ht="13.5" customHeight="1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</row>
    <row r="576" ht="13.5" customHeight="1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</row>
    <row r="577" ht="13.5" customHeight="1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</row>
    <row r="578" ht="13.5" customHeight="1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</row>
    <row r="579" ht="13.5" customHeight="1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</row>
    <row r="580" ht="13.5" customHeight="1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</row>
    <row r="581" ht="13.5" customHeight="1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</row>
    <row r="582" ht="13.5" customHeight="1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</row>
    <row r="583" ht="13.5" customHeight="1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</row>
    <row r="584" ht="13.5" customHeight="1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</row>
    <row r="585" ht="13.5" customHeight="1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</row>
    <row r="586" ht="13.5" customHeight="1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</row>
    <row r="587" ht="13.5" customHeight="1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</row>
    <row r="588" ht="13.5" customHeight="1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</row>
    <row r="589" ht="13.5" customHeight="1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</row>
    <row r="590" ht="13.5" customHeight="1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</row>
    <row r="591" ht="13.5" customHeight="1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</row>
    <row r="592" ht="13.5" customHeight="1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</row>
    <row r="593" ht="13.5" customHeight="1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</row>
    <row r="594" ht="13.5" customHeight="1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</row>
    <row r="595" ht="13.5" customHeight="1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</row>
    <row r="596" ht="13.5" customHeight="1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</row>
    <row r="597" ht="13.5" customHeight="1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</row>
    <row r="598" ht="13.5" customHeight="1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</row>
    <row r="599" ht="13.5" customHeight="1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</row>
    <row r="600" ht="13.5" customHeight="1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</row>
    <row r="601" ht="13.5" customHeight="1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</row>
    <row r="602" ht="13.5" customHeight="1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</row>
    <row r="603" ht="13.5" customHeight="1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</row>
    <row r="604" ht="13.5" customHeight="1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</row>
    <row r="605" ht="13.5" customHeight="1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</row>
    <row r="606" ht="13.5" customHeight="1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</row>
    <row r="607" ht="13.5" customHeight="1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</row>
    <row r="608" ht="13.5" customHeight="1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</row>
    <row r="609" ht="13.5" customHeight="1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</row>
    <row r="610" ht="13.5" customHeight="1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</row>
    <row r="611" ht="13.5" customHeight="1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</row>
    <row r="612" ht="13.5" customHeight="1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</row>
    <row r="613" ht="13.5" customHeight="1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</row>
    <row r="614" ht="13.5" customHeight="1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</row>
    <row r="615" ht="13.5" customHeight="1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</row>
    <row r="616" ht="13.5" customHeight="1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</row>
    <row r="617" ht="13.5" customHeight="1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</row>
    <row r="618" ht="13.5" customHeight="1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</row>
    <row r="619" ht="13.5" customHeight="1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</row>
    <row r="620" ht="13.5" customHeight="1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</row>
    <row r="621" ht="13.5" customHeight="1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</row>
    <row r="622" ht="13.5" customHeight="1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</row>
    <row r="623" ht="13.5" customHeight="1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</row>
    <row r="624" ht="13.5" customHeight="1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</row>
    <row r="625" ht="13.5" customHeight="1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</row>
    <row r="626" ht="13.5" customHeight="1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</row>
    <row r="627" ht="13.5" customHeight="1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</row>
    <row r="628" ht="13.5" customHeight="1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</row>
    <row r="629" ht="13.5" customHeight="1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</row>
    <row r="630" ht="13.5" customHeight="1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</row>
    <row r="631" ht="13.5" customHeight="1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</row>
    <row r="632" ht="13.5" customHeight="1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</row>
    <row r="633" ht="13.5" customHeight="1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</row>
    <row r="634" ht="13.5" customHeight="1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</row>
    <row r="635" ht="13.5" customHeight="1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</row>
    <row r="636" ht="13.5" customHeight="1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</row>
    <row r="637" ht="13.5" customHeight="1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</row>
    <row r="638" ht="13.5" customHeight="1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</row>
    <row r="639" ht="13.5" customHeight="1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</row>
    <row r="640" ht="13.5" customHeight="1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</row>
    <row r="641" ht="13.5" customHeight="1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</row>
    <row r="642" ht="13.5" customHeight="1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</row>
    <row r="643" ht="13.5" customHeight="1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</row>
    <row r="644" ht="13.5" customHeight="1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</row>
    <row r="645" ht="13.5" customHeight="1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</row>
    <row r="646" ht="13.5" customHeight="1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</row>
    <row r="647" ht="13.5" customHeight="1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</row>
    <row r="648" ht="13.5" customHeight="1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</row>
    <row r="649" ht="13.5" customHeight="1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</row>
    <row r="650" ht="13.5" customHeight="1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</row>
    <row r="651" ht="13.5" customHeight="1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</row>
    <row r="652" ht="13.5" customHeight="1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</row>
    <row r="653" ht="13.5" customHeight="1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</row>
    <row r="654" ht="13.5" customHeight="1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</row>
    <row r="655" ht="13.5" customHeight="1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</row>
    <row r="656" ht="13.5" customHeight="1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</row>
    <row r="657" ht="13.5" customHeight="1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</row>
    <row r="658" ht="13.5" customHeight="1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</row>
    <row r="659" ht="13.5" customHeight="1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</row>
    <row r="660" ht="13.5" customHeight="1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</row>
    <row r="661" ht="13.5" customHeight="1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</row>
    <row r="662" ht="13.5" customHeight="1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</row>
    <row r="663" ht="13.5" customHeight="1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</row>
    <row r="664" ht="13.5" customHeight="1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</row>
    <row r="665" ht="13.5" customHeight="1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</row>
    <row r="666" ht="13.5" customHeight="1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</row>
    <row r="667" ht="13.5" customHeight="1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</row>
    <row r="668" ht="13.5" customHeight="1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</row>
    <row r="669" ht="13.5" customHeight="1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</row>
    <row r="670" ht="13.5" customHeight="1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</row>
    <row r="671" ht="13.5" customHeight="1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</row>
    <row r="672" ht="13.5" customHeight="1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</row>
    <row r="673" ht="13.5" customHeight="1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</row>
    <row r="674" ht="13.5" customHeight="1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</row>
    <row r="675" ht="13.5" customHeight="1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</row>
    <row r="676" ht="13.5" customHeight="1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</row>
    <row r="677" ht="13.5" customHeight="1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</row>
    <row r="678" ht="13.5" customHeight="1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</row>
    <row r="679" ht="13.5" customHeight="1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</row>
    <row r="680" ht="13.5" customHeight="1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</row>
    <row r="681" ht="13.5" customHeight="1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</row>
    <row r="682" ht="13.5" customHeight="1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</row>
    <row r="683" ht="13.5" customHeight="1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</row>
    <row r="684" ht="13.5" customHeight="1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</row>
    <row r="685" ht="13.5" customHeight="1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</row>
    <row r="686" ht="13.5" customHeight="1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</row>
    <row r="687" ht="13.5" customHeight="1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</row>
    <row r="688" ht="13.5" customHeight="1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</row>
    <row r="689" ht="13.5" customHeight="1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</row>
    <row r="690" ht="13.5" customHeight="1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</row>
    <row r="691" ht="13.5" customHeight="1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</row>
    <row r="692" ht="13.5" customHeight="1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</row>
    <row r="693" ht="13.5" customHeight="1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</row>
    <row r="694" ht="13.5" customHeight="1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</row>
    <row r="695" ht="13.5" customHeight="1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</row>
    <row r="696" ht="13.5" customHeight="1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</row>
    <row r="697" ht="13.5" customHeight="1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</row>
    <row r="698" ht="13.5" customHeight="1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</row>
    <row r="699" ht="13.5" customHeight="1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</row>
    <row r="700" ht="13.5" customHeight="1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</row>
    <row r="701" ht="13.5" customHeight="1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</row>
    <row r="702" ht="13.5" customHeight="1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</row>
    <row r="703" ht="13.5" customHeight="1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</row>
    <row r="704" ht="13.5" customHeight="1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</row>
    <row r="705" ht="13.5" customHeight="1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</row>
    <row r="706" ht="13.5" customHeight="1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</row>
    <row r="707" ht="13.5" customHeight="1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</row>
    <row r="708" ht="13.5" customHeight="1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</row>
    <row r="709" ht="13.5" customHeight="1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</row>
    <row r="710" ht="13.5" customHeight="1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</row>
    <row r="711" ht="13.5" customHeight="1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</row>
    <row r="712" ht="13.5" customHeight="1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</row>
    <row r="713" ht="13.5" customHeight="1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</row>
    <row r="714" ht="13.5" customHeight="1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</row>
    <row r="715" ht="13.5" customHeight="1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</row>
    <row r="716" ht="13.5" customHeight="1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</row>
    <row r="717" ht="13.5" customHeight="1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</row>
    <row r="718" ht="13.5" customHeight="1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</row>
    <row r="719" ht="13.5" customHeight="1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</row>
    <row r="720" ht="13.5" customHeight="1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</row>
    <row r="721" ht="13.5" customHeight="1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</row>
    <row r="722" ht="13.5" customHeight="1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</row>
    <row r="723" ht="13.5" customHeight="1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</row>
    <row r="724" ht="13.5" customHeight="1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</row>
    <row r="725" ht="13.5" customHeight="1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</row>
    <row r="726" ht="13.5" customHeight="1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</row>
    <row r="727" ht="13.5" customHeight="1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</row>
    <row r="728" ht="13.5" customHeight="1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</row>
    <row r="729" ht="13.5" customHeight="1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</row>
    <row r="730" ht="13.5" customHeight="1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</row>
    <row r="731" ht="13.5" customHeight="1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</row>
    <row r="732" ht="13.5" customHeight="1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</row>
    <row r="733" ht="13.5" customHeight="1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</row>
    <row r="734" ht="13.5" customHeight="1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</row>
    <row r="735" ht="13.5" customHeight="1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</row>
    <row r="736" ht="13.5" customHeight="1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</row>
    <row r="737" ht="13.5" customHeight="1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</row>
    <row r="738" ht="13.5" customHeight="1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</row>
    <row r="739" ht="13.5" customHeight="1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</row>
    <row r="740" ht="13.5" customHeight="1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</row>
    <row r="741" ht="13.5" customHeight="1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</row>
    <row r="742" ht="13.5" customHeight="1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</row>
    <row r="743" ht="13.5" customHeight="1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</row>
    <row r="744" ht="13.5" customHeight="1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</row>
    <row r="745" ht="13.5" customHeight="1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</row>
    <row r="746" ht="13.5" customHeight="1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</row>
    <row r="747" ht="13.5" customHeight="1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</row>
    <row r="748" ht="13.5" customHeight="1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</row>
    <row r="749" ht="13.5" customHeight="1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</row>
    <row r="750" ht="13.5" customHeight="1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</row>
    <row r="751" ht="13.5" customHeight="1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</row>
    <row r="752" ht="13.5" customHeight="1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</row>
    <row r="753" ht="13.5" customHeight="1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</row>
    <row r="754" ht="13.5" customHeight="1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</row>
    <row r="755" ht="13.5" customHeight="1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</row>
    <row r="756" ht="13.5" customHeight="1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</row>
    <row r="757" ht="13.5" customHeight="1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</row>
    <row r="758" ht="13.5" customHeight="1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</row>
    <row r="759" ht="13.5" customHeight="1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</row>
    <row r="760" ht="13.5" customHeight="1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</row>
    <row r="761" ht="13.5" customHeight="1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</row>
    <row r="762" ht="13.5" customHeight="1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</row>
    <row r="763" ht="13.5" customHeight="1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</row>
    <row r="764" ht="13.5" customHeight="1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</row>
    <row r="765" ht="13.5" customHeight="1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</row>
    <row r="766" ht="13.5" customHeight="1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</row>
    <row r="767" ht="13.5" customHeight="1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</row>
    <row r="768" ht="13.5" customHeight="1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</row>
    <row r="769" ht="13.5" customHeight="1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</row>
    <row r="770" ht="13.5" customHeight="1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</row>
    <row r="771" ht="13.5" customHeight="1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</row>
    <row r="772" ht="13.5" customHeight="1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</row>
    <row r="773" ht="13.5" customHeight="1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</row>
    <row r="774" ht="13.5" customHeight="1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</row>
    <row r="775" ht="13.5" customHeight="1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</row>
    <row r="776" ht="13.5" customHeight="1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</row>
    <row r="777" ht="13.5" customHeight="1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</row>
    <row r="778" ht="13.5" customHeight="1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</row>
    <row r="779" ht="13.5" customHeight="1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</row>
    <row r="780" ht="13.5" customHeight="1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</row>
    <row r="781" ht="13.5" customHeight="1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</row>
    <row r="782" ht="13.5" customHeight="1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</row>
    <row r="783" ht="13.5" customHeight="1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</row>
    <row r="784" ht="13.5" customHeight="1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</row>
    <row r="785" ht="13.5" customHeight="1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</row>
    <row r="786" ht="13.5" customHeight="1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</row>
    <row r="787" ht="13.5" customHeight="1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</row>
    <row r="788" ht="13.5" customHeight="1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</row>
    <row r="789" ht="13.5" customHeight="1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</row>
    <row r="790" ht="13.5" customHeight="1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</row>
    <row r="791" ht="13.5" customHeight="1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</row>
    <row r="792" ht="13.5" customHeight="1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</row>
    <row r="793" ht="13.5" customHeight="1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</row>
    <row r="794" ht="13.5" customHeight="1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</row>
    <row r="795" ht="13.5" customHeight="1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</row>
    <row r="796" ht="13.5" customHeight="1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</row>
    <row r="797" ht="13.5" customHeight="1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</row>
    <row r="798" ht="13.5" customHeight="1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</row>
    <row r="799" ht="13.5" customHeight="1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</row>
    <row r="800" ht="13.5" customHeight="1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</row>
    <row r="801" ht="13.5" customHeight="1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</row>
    <row r="802" ht="13.5" customHeight="1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</row>
    <row r="803" ht="13.5" customHeight="1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</row>
    <row r="804" ht="13.5" customHeight="1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</row>
    <row r="805" ht="13.5" customHeight="1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</row>
    <row r="806" ht="13.5" customHeight="1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</row>
    <row r="807" ht="13.5" customHeight="1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</row>
    <row r="808" ht="13.5" customHeight="1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</row>
    <row r="809" ht="13.5" customHeight="1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</row>
    <row r="810" ht="13.5" customHeight="1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</row>
    <row r="811" ht="13.5" customHeight="1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</row>
    <row r="812" ht="13.5" customHeight="1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</row>
    <row r="813" ht="13.5" customHeight="1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</row>
    <row r="814" ht="13.5" customHeight="1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</row>
    <row r="815" ht="13.5" customHeight="1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</row>
    <row r="816" ht="13.5" customHeight="1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</row>
    <row r="817" ht="13.5" customHeight="1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</row>
    <row r="818" ht="13.5" customHeight="1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</row>
    <row r="819" ht="13.5" customHeight="1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</row>
    <row r="820" ht="13.5" customHeight="1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</row>
    <row r="821" ht="13.5" customHeight="1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</row>
    <row r="822" ht="13.5" customHeight="1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</row>
    <row r="823" ht="13.5" customHeight="1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</row>
    <row r="824" ht="13.5" customHeight="1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</row>
    <row r="825" ht="13.5" customHeight="1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</row>
    <row r="826" ht="13.5" customHeight="1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</row>
    <row r="827" ht="13.5" customHeight="1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</row>
    <row r="828" ht="13.5" customHeight="1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</row>
    <row r="829" ht="13.5" customHeight="1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</row>
    <row r="830" ht="13.5" customHeight="1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</row>
    <row r="831" ht="13.5" customHeight="1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</row>
    <row r="832" ht="13.5" customHeight="1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</row>
    <row r="833" ht="13.5" customHeight="1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</row>
    <row r="834" ht="13.5" customHeight="1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</row>
    <row r="835" ht="13.5" customHeight="1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</row>
    <row r="836" ht="13.5" customHeight="1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</row>
    <row r="837" ht="13.5" customHeight="1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</row>
    <row r="838" ht="13.5" customHeight="1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</row>
    <row r="839" ht="13.5" customHeight="1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</row>
    <row r="840" ht="13.5" customHeight="1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</row>
    <row r="841" ht="13.5" customHeight="1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</row>
    <row r="842" ht="13.5" customHeight="1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</row>
    <row r="843" ht="13.5" customHeight="1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</row>
    <row r="844" ht="13.5" customHeight="1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</row>
    <row r="845" ht="13.5" customHeight="1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</row>
    <row r="846" ht="13.5" customHeight="1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</row>
    <row r="847" ht="13.5" customHeight="1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</row>
    <row r="848" ht="13.5" customHeight="1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</row>
    <row r="849" ht="13.5" customHeight="1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</row>
    <row r="850" ht="13.5" customHeight="1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</row>
    <row r="851" ht="13.5" customHeight="1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</row>
    <row r="852" ht="13.5" customHeight="1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</row>
    <row r="853" ht="13.5" customHeight="1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</row>
    <row r="854" ht="13.5" customHeight="1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</row>
    <row r="855" ht="13.5" customHeight="1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</row>
    <row r="856" ht="13.5" customHeight="1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</row>
    <row r="857" ht="13.5" customHeight="1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</row>
    <row r="858" ht="13.5" customHeight="1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</row>
    <row r="859" ht="13.5" customHeight="1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</row>
    <row r="860" ht="13.5" customHeight="1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</row>
    <row r="861" ht="13.5" customHeight="1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</row>
    <row r="862" ht="13.5" customHeight="1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</row>
    <row r="863" ht="13.5" customHeight="1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</row>
    <row r="864" ht="13.5" customHeight="1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</row>
    <row r="865" ht="13.5" customHeight="1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</row>
    <row r="866" ht="13.5" customHeight="1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</row>
    <row r="867" ht="13.5" customHeight="1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</row>
    <row r="868" ht="13.5" customHeight="1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</row>
    <row r="869" ht="13.5" customHeight="1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</row>
    <row r="870" ht="13.5" customHeight="1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</row>
    <row r="871" ht="13.5" customHeight="1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</row>
    <row r="872" ht="13.5" customHeight="1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</row>
    <row r="873" ht="13.5" customHeight="1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</row>
    <row r="874" ht="13.5" customHeight="1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</row>
    <row r="875" ht="13.5" customHeight="1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</row>
    <row r="876" ht="13.5" customHeight="1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</row>
    <row r="877" ht="13.5" customHeight="1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</row>
    <row r="878" ht="13.5" customHeight="1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</row>
    <row r="879" ht="13.5" customHeight="1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</row>
    <row r="880" ht="13.5" customHeight="1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</row>
    <row r="881" ht="13.5" customHeight="1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</row>
    <row r="882" ht="13.5" customHeight="1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</row>
    <row r="883" ht="13.5" customHeight="1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</row>
    <row r="884" ht="13.5" customHeight="1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</row>
    <row r="885" ht="13.5" customHeight="1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</row>
    <row r="886" ht="13.5" customHeight="1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</row>
    <row r="887" ht="13.5" customHeight="1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</row>
    <row r="888" ht="13.5" customHeight="1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</row>
    <row r="889" ht="13.5" customHeight="1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</row>
    <row r="890" ht="13.5" customHeight="1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</row>
    <row r="891" ht="13.5" customHeight="1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</row>
    <row r="892" ht="13.5" customHeight="1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</row>
    <row r="893" ht="13.5" customHeight="1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</row>
    <row r="894" ht="13.5" customHeight="1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</row>
    <row r="895" ht="13.5" customHeight="1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</row>
    <row r="896" ht="13.5" customHeight="1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</row>
    <row r="897" ht="13.5" customHeight="1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</row>
    <row r="898" ht="13.5" customHeight="1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</row>
    <row r="899" ht="13.5" customHeight="1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</row>
    <row r="900" ht="13.5" customHeight="1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</row>
    <row r="901" ht="13.5" customHeight="1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</row>
    <row r="902" ht="13.5" customHeight="1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</row>
    <row r="903" ht="13.5" customHeight="1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</row>
    <row r="904" ht="13.5" customHeight="1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</row>
    <row r="905" ht="13.5" customHeight="1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</row>
    <row r="906" ht="13.5" customHeight="1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</row>
    <row r="907" ht="13.5" customHeight="1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</row>
    <row r="908" ht="13.5" customHeight="1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</row>
    <row r="909" ht="13.5" customHeight="1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</row>
    <row r="910" ht="13.5" customHeight="1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</row>
    <row r="911" ht="13.5" customHeight="1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</row>
    <row r="912" ht="13.5" customHeight="1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</row>
    <row r="913" ht="13.5" customHeight="1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</row>
    <row r="914" ht="13.5" customHeight="1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</row>
    <row r="915" ht="13.5" customHeight="1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</row>
    <row r="916" ht="13.5" customHeight="1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</row>
    <row r="917" ht="13.5" customHeight="1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</row>
    <row r="918" ht="13.5" customHeight="1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</row>
    <row r="919" ht="13.5" customHeight="1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</row>
    <row r="920" ht="13.5" customHeight="1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</row>
    <row r="921" ht="13.5" customHeight="1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</row>
    <row r="922" ht="13.5" customHeight="1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</row>
    <row r="923" ht="13.5" customHeight="1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</row>
    <row r="924" ht="13.5" customHeight="1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</row>
    <row r="925" ht="13.5" customHeight="1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</row>
    <row r="926" ht="13.5" customHeight="1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</row>
    <row r="927" ht="13.5" customHeight="1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</row>
    <row r="928" ht="13.5" customHeight="1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</row>
    <row r="929" ht="13.5" customHeight="1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</row>
    <row r="930" ht="13.5" customHeight="1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</row>
    <row r="931" ht="13.5" customHeight="1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</row>
    <row r="932" ht="13.5" customHeight="1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</row>
    <row r="933" ht="13.5" customHeight="1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</row>
    <row r="934" ht="13.5" customHeight="1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</row>
    <row r="935" ht="13.5" customHeight="1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</row>
    <row r="936" ht="13.5" customHeight="1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</row>
    <row r="937" ht="13.5" customHeight="1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</row>
    <row r="938" ht="13.5" customHeight="1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</row>
    <row r="939" ht="13.5" customHeight="1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</row>
    <row r="940" ht="13.5" customHeight="1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</row>
    <row r="941" ht="13.5" customHeight="1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</row>
    <row r="942" ht="13.5" customHeight="1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</row>
    <row r="943" ht="13.5" customHeight="1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</row>
    <row r="944" ht="13.5" customHeight="1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</row>
    <row r="945" ht="13.5" customHeight="1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</row>
    <row r="946" ht="13.5" customHeight="1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</row>
    <row r="947" ht="13.5" customHeight="1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</row>
    <row r="948" ht="13.5" customHeight="1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</row>
    <row r="949" ht="13.5" customHeight="1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</row>
    <row r="950" ht="13.5" customHeight="1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</row>
    <row r="951" ht="13.5" customHeight="1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</row>
    <row r="952" ht="13.5" customHeight="1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</row>
    <row r="953" ht="13.5" customHeight="1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</row>
    <row r="954" ht="13.5" customHeight="1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</row>
    <row r="955" ht="13.5" customHeight="1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</row>
    <row r="956" ht="13.5" customHeight="1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</row>
    <row r="957" ht="13.5" customHeight="1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</row>
    <row r="958" ht="13.5" customHeight="1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</row>
    <row r="959" ht="13.5" customHeight="1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</row>
    <row r="960" ht="13.5" customHeight="1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</row>
    <row r="961" ht="13.5" customHeight="1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</row>
    <row r="962" ht="13.5" customHeight="1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</row>
    <row r="963" ht="13.5" customHeight="1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</row>
    <row r="964" ht="13.5" customHeight="1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</row>
    <row r="965" ht="13.5" customHeight="1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</row>
    <row r="966" ht="13.5" customHeight="1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</row>
    <row r="967" ht="13.5" customHeight="1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</row>
    <row r="968" ht="13.5" customHeight="1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</row>
    <row r="969" ht="13.5" customHeight="1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</row>
    <row r="970" ht="13.5" customHeight="1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</row>
    <row r="971" ht="13.5" customHeight="1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</row>
    <row r="972" ht="13.5" customHeight="1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</row>
    <row r="973" ht="13.5" customHeight="1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</row>
    <row r="974" ht="13.5" customHeight="1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</row>
    <row r="975" ht="13.5" customHeight="1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</row>
    <row r="976" ht="13.5" customHeight="1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</row>
    <row r="977" ht="13.5" customHeight="1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</row>
    <row r="978" ht="13.5" customHeight="1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</row>
    <row r="979" ht="13.5" customHeight="1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</row>
    <row r="980" ht="13.5" customHeight="1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</row>
    <row r="981" ht="13.5" customHeight="1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</row>
    <row r="982" ht="13.5" customHeight="1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</row>
    <row r="983" ht="13.5" customHeight="1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</row>
    <row r="984" ht="13.5" customHeight="1">
      <c r="A984" s="7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  <c r="Z984" s="7"/>
    </row>
    <row r="985" ht="13.5" customHeight="1">
      <c r="A985" s="7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  <c r="Z985" s="7"/>
    </row>
    <row r="986" ht="13.5" customHeight="1">
      <c r="A986" s="7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  <c r="Z986" s="7"/>
    </row>
    <row r="987" ht="13.5" customHeight="1">
      <c r="A987" s="7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  <c r="Z987" s="7"/>
    </row>
    <row r="988" ht="13.5" customHeight="1">
      <c r="A988" s="7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  <c r="Z988" s="7"/>
    </row>
    <row r="989" ht="13.5" customHeight="1">
      <c r="A989" s="7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  <c r="Z989" s="7"/>
    </row>
    <row r="990" ht="13.5" customHeight="1">
      <c r="A990" s="7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  <c r="Z990" s="7"/>
    </row>
    <row r="991" ht="13.5" customHeight="1">
      <c r="A991" s="7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  <c r="Z991" s="7"/>
    </row>
    <row r="992" ht="13.5" customHeight="1">
      <c r="A992" s="7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  <c r="Z992" s="7"/>
    </row>
    <row r="993" ht="13.5" customHeight="1">
      <c r="A993" s="7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  <c r="Z993" s="7"/>
    </row>
    <row r="994" ht="13.5" customHeight="1">
      <c r="A994" s="7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  <c r="Z994" s="7"/>
    </row>
    <row r="995" ht="13.5" customHeight="1">
      <c r="A995" s="7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  <c r="Z995" s="7"/>
    </row>
    <row r="996" ht="13.5" customHeight="1">
      <c r="A996" s="7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  <c r="Z996" s="7"/>
    </row>
    <row r="997" ht="13.5" customHeight="1">
      <c r="A997" s="7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  <c r="Z997" s="7"/>
    </row>
    <row r="998" ht="13.5" customHeight="1">
      <c r="A998" s="7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  <c r="Z998" s="7"/>
    </row>
    <row r="999" ht="13.5" customHeight="1">
      <c r="A999" s="7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  <c r="Z999" s="7"/>
    </row>
    <row r="1000" ht="13.5" customHeight="1">
      <c r="A1000" s="7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  <c r="Z1000" s="7"/>
    </row>
  </sheetData>
  <mergeCells count="6">
    <mergeCell ref="D13:D14"/>
    <mergeCell ref="E13:H14"/>
    <mergeCell ref="B15:C15"/>
    <mergeCell ref="B16:C16"/>
    <mergeCell ref="B17:C17"/>
    <mergeCell ref="B18:C18"/>
  </mergeCells>
  <conditionalFormatting sqref="B3:G3">
    <cfRule type="expression" dxfId="0" priority="1">
      <formula>DAY(B3)&gt;8</formula>
    </cfRule>
  </conditionalFormatting>
  <conditionalFormatting sqref="B11:H11 B13:C13">
    <cfRule type="expression" dxfId="0" priority="2">
      <formula>AND(DAY(B11)&gt;=1,DAY(B11)&lt;=15)</formula>
    </cfRule>
  </conditionalFormatting>
  <printOptions horizontalCentered="1" verticalCentered="1"/>
  <pageMargins bottom="0.5" footer="0.0" header="0.0" left="0.25" right="0.25" top="0.5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A3D175"/>
    <pageSetUpPr fitToPage="1"/>
  </sheetPr>
  <sheetViews>
    <sheetView showGridLines="0" workbookViewId="0"/>
  </sheetViews>
  <sheetFormatPr customHeight="1" defaultColWidth="12.63" defaultRowHeight="15.0"/>
  <cols>
    <col customWidth="1" min="1" max="1" width="2.63"/>
    <col customWidth="1" min="2" max="2" width="18.13"/>
    <col customWidth="1" min="3" max="8" width="17.63"/>
    <col customWidth="1" min="9" max="26" width="8.88"/>
  </cols>
  <sheetData>
    <row r="1" ht="60.0" customHeight="1">
      <c r="A1" s="7"/>
      <c r="B1" s="2" t="str">
        <f>"April "&amp;CalendarYear</f>
        <v>April 2025</v>
      </c>
      <c r="C1" s="3"/>
      <c r="D1" s="3"/>
      <c r="E1" s="3"/>
      <c r="F1" s="3"/>
      <c r="G1" s="3"/>
      <c r="H1" s="38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</row>
    <row r="2" ht="21.75" customHeight="1">
      <c r="A2" s="7"/>
      <c r="B2" s="8" t="str">
        <f>IF(WeekStart="SUNDAY", "SUNDAY","MONDAY")</f>
        <v>SUNDAY</v>
      </c>
      <c r="C2" s="8" t="str">
        <f t="shared" ref="C2:H2" si="1">UPPER(TEXT(C3,"dddd"))</f>
        <v>SENIN</v>
      </c>
      <c r="D2" s="8" t="str">
        <f t="shared" si="1"/>
        <v>SELASA</v>
      </c>
      <c r="E2" s="8" t="str">
        <f t="shared" si="1"/>
        <v>RABU</v>
      </c>
      <c r="F2" s="8" t="str">
        <f t="shared" si="1"/>
        <v>KAMIS</v>
      </c>
      <c r="G2" s="8" t="str">
        <f t="shared" si="1"/>
        <v>JUMAT</v>
      </c>
      <c r="H2" s="8" t="str">
        <f t="shared" si="1"/>
        <v>SABTU</v>
      </c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</row>
    <row r="3" ht="19.5" customHeight="1">
      <c r="A3" s="7"/>
      <c r="B3" s="12">
        <f t="array" ref="B3:H3">DaysAndWeeks+DATE(CalendarYear,4,1)-WEEKDAY(DATE(CalendarYear,4,1),(WeekStart="Monday")+1)+1</f>
        <v>45746</v>
      </c>
      <c r="C3" s="12">
        <v>45747.0</v>
      </c>
      <c r="D3" s="23">
        <v>45748.0</v>
      </c>
      <c r="E3" s="12">
        <v>45749.0</v>
      </c>
      <c r="F3" s="12">
        <v>45750.0</v>
      </c>
      <c r="G3" s="12">
        <v>45751.0</v>
      </c>
      <c r="H3" s="45">
        <v>45752.0</v>
      </c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</row>
    <row r="4" ht="57.75" customHeight="1">
      <c r="A4" s="7"/>
      <c r="B4" s="14"/>
      <c r="C4" s="14"/>
      <c r="D4" s="25" t="s">
        <v>33</v>
      </c>
      <c r="E4" s="14"/>
      <c r="F4" s="14"/>
      <c r="G4" s="14"/>
      <c r="H4" s="43" t="s">
        <v>34</v>
      </c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</row>
    <row r="5" ht="19.5" customHeight="1">
      <c r="A5" s="7"/>
      <c r="B5" s="39">
        <f t="array" ref="B5:H5">DaysAndWeeks+DATE(CalendarYear,4,1)-WEEKDAY(DATE(CalendarYear,4,1),(WeekStart="Monday")+1)+8</f>
        <v>45753</v>
      </c>
      <c r="C5" s="48">
        <v>45754.0</v>
      </c>
      <c r="D5" s="39">
        <v>45755.0</v>
      </c>
      <c r="E5" s="39">
        <v>45756.0</v>
      </c>
      <c r="F5" s="39">
        <v>45757.0</v>
      </c>
      <c r="G5" s="48">
        <v>45758.0</v>
      </c>
      <c r="H5" s="49">
        <v>45759.0</v>
      </c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</row>
    <row r="6" ht="57.75" customHeight="1">
      <c r="A6" s="7"/>
      <c r="B6" s="19"/>
      <c r="C6" s="50"/>
      <c r="D6" s="20"/>
      <c r="E6" s="20"/>
      <c r="F6" s="20"/>
      <c r="G6" s="50"/>
      <c r="H6" s="41" t="s">
        <v>35</v>
      </c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ht="19.5" customHeight="1">
      <c r="A7" s="7"/>
      <c r="B7" s="12">
        <f t="array" ref="B7:H7">DaysAndWeeks+DATE(CalendarYear,4,1)-WEEKDAY(DATE(CalendarYear,4,1),(WeekStart="Monday")+1)+15</f>
        <v>45760</v>
      </c>
      <c r="C7" s="12">
        <v>45761.0</v>
      </c>
      <c r="D7" s="12">
        <v>45762.0</v>
      </c>
      <c r="E7" s="12">
        <v>45763.0</v>
      </c>
      <c r="F7" s="12">
        <v>45764.0</v>
      </c>
      <c r="G7" s="23">
        <v>45765.0</v>
      </c>
      <c r="H7" s="12">
        <v>45766.0</v>
      </c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</row>
    <row r="8" ht="57.75" customHeight="1">
      <c r="A8" s="7"/>
      <c r="B8" s="43" t="s">
        <v>36</v>
      </c>
      <c r="C8" s="14"/>
      <c r="D8" s="14"/>
      <c r="E8" s="14"/>
      <c r="F8" s="16" t="s">
        <v>37</v>
      </c>
      <c r="G8" s="25" t="s">
        <v>38</v>
      </c>
      <c r="H8" s="43" t="s">
        <v>39</v>
      </c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</row>
    <row r="9" ht="19.5" customHeight="1">
      <c r="A9" s="7"/>
      <c r="B9" s="39">
        <f t="array" ref="B9:H9">DaysAndWeeks+DATE(CalendarYear,4,1)-WEEKDAY(DATE(CalendarYear,4,1),(WeekStart="Monday")+1)+22</f>
        <v>45767</v>
      </c>
      <c r="C9" s="39">
        <v>45768.0</v>
      </c>
      <c r="D9" s="40">
        <v>45769.0</v>
      </c>
      <c r="E9" s="40">
        <v>45770.0</v>
      </c>
      <c r="F9" s="40">
        <v>45771.0</v>
      </c>
      <c r="G9" s="39">
        <v>45772.0</v>
      </c>
      <c r="H9" s="49">
        <v>45773.0</v>
      </c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</row>
    <row r="10" ht="57.75" customHeight="1">
      <c r="A10" s="7"/>
      <c r="B10" s="19"/>
      <c r="C10" s="20"/>
      <c r="D10" s="51"/>
      <c r="E10" s="42" t="s">
        <v>40</v>
      </c>
      <c r="F10" s="51"/>
      <c r="G10" s="20"/>
      <c r="H10" s="41" t="s">
        <v>41</v>
      </c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</row>
    <row r="11" ht="19.5" customHeight="1">
      <c r="A11" s="7"/>
      <c r="B11" s="12">
        <f t="array" ref="B11:H11">DaysAndWeeks+DATE(CalendarYear,4,1)-WEEKDAY(DATE(CalendarYear,4,1),(WeekStart="Monday")+1)+29</f>
        <v>45774</v>
      </c>
      <c r="C11" s="12">
        <v>45775.0</v>
      </c>
      <c r="D11" s="12">
        <v>45776.0</v>
      </c>
      <c r="E11" s="12">
        <v>45777.0</v>
      </c>
      <c r="F11" s="12">
        <v>45778.0</v>
      </c>
      <c r="G11" s="12">
        <v>45779.0</v>
      </c>
      <c r="H11" s="12">
        <v>45780.0</v>
      </c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</row>
    <row r="12" ht="57.75" customHeight="1">
      <c r="A12" s="7"/>
      <c r="B12" s="43" t="s">
        <v>42</v>
      </c>
      <c r="C12" s="14"/>
      <c r="D12" s="14"/>
      <c r="E12" s="14"/>
      <c r="F12" s="14"/>
      <c r="G12" s="14"/>
      <c r="H12" s="14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</row>
    <row r="13" ht="19.5" customHeight="1">
      <c r="A13" s="7"/>
      <c r="B13" s="39">
        <f t="array" ref="B13:C13">DaysAndWeeks+DATE(CalendarYear,4,1)-WEEKDAY(DATE(CalendarYear,4,1),(WeekStart="Monday")+1)+36</f>
        <v>45781</v>
      </c>
      <c r="C13" s="39">
        <v>45782.0</v>
      </c>
      <c r="D13" s="26" t="s">
        <v>7</v>
      </c>
      <c r="E13" s="27"/>
      <c r="F13" s="28"/>
      <c r="G13" s="28"/>
      <c r="H13" s="29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</row>
    <row r="14" ht="57.75" customHeight="1">
      <c r="A14" s="7"/>
      <c r="B14" s="20"/>
      <c r="C14" s="20"/>
      <c r="D14" s="30"/>
      <c r="E14" s="31"/>
      <c r="F14" s="32"/>
      <c r="G14" s="32"/>
      <c r="H14" s="33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</row>
    <row r="15" ht="13.5" customHeight="1">
      <c r="A15" s="7"/>
      <c r="B15" s="34" t="s">
        <v>8</v>
      </c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</row>
    <row r="16" ht="13.5" customHeight="1">
      <c r="A16" s="7"/>
      <c r="B16" s="35" t="s">
        <v>9</v>
      </c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</row>
    <row r="17" ht="13.5" customHeight="1">
      <c r="A17" s="7"/>
      <c r="B17" s="36" t="s">
        <v>10</v>
      </c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</row>
    <row r="18" ht="13.5" customHeight="1">
      <c r="A18" s="7"/>
      <c r="B18" s="37" t="s">
        <v>11</v>
      </c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</row>
    <row r="19" ht="13.5" customHeight="1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</row>
    <row r="20" ht="13.5" customHeight="1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</row>
    <row r="21" ht="13.5" customHeight="1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</row>
    <row r="22" ht="13.5" customHeight="1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</row>
    <row r="23" ht="13.5" customHeight="1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</row>
    <row r="24" ht="13.5" customHeight="1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</row>
    <row r="25" ht="13.5" customHeight="1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</row>
    <row r="26" ht="13.5" customHeight="1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</row>
    <row r="27" ht="13.5" customHeight="1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</row>
    <row r="28" ht="13.5" customHeight="1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</row>
    <row r="29" ht="13.5" customHeight="1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</row>
    <row r="30" ht="13.5" customHeight="1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</row>
    <row r="31" ht="13.5" customHeight="1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</row>
    <row r="32" ht="13.5" customHeight="1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</row>
    <row r="33" ht="13.5" customHeight="1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</row>
    <row r="34" ht="13.5" customHeight="1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</row>
    <row r="35" ht="13.5" customHeight="1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</row>
    <row r="36" ht="13.5" customHeight="1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</row>
    <row r="37" ht="13.5" customHeight="1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</row>
    <row r="38" ht="13.5" customHeight="1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</row>
    <row r="39" ht="13.5" customHeight="1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</row>
    <row r="40" ht="13.5" customHeight="1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</row>
    <row r="41" ht="13.5" customHeight="1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</row>
    <row r="42" ht="13.5" customHeight="1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</row>
    <row r="43" ht="13.5" customHeight="1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</row>
    <row r="44" ht="13.5" customHeight="1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</row>
    <row r="45" ht="13.5" customHeight="1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</row>
    <row r="46" ht="13.5" customHeight="1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</row>
    <row r="47" ht="13.5" customHeight="1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</row>
    <row r="48" ht="13.5" customHeight="1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</row>
    <row r="49" ht="13.5" customHeight="1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</row>
    <row r="50" ht="13.5" customHeight="1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</row>
    <row r="51" ht="13.5" customHeight="1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</row>
    <row r="52" ht="13.5" customHeight="1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</row>
    <row r="53" ht="13.5" customHeight="1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</row>
    <row r="54" ht="13.5" customHeight="1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</row>
    <row r="55" ht="13.5" customHeight="1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</row>
    <row r="56" ht="13.5" customHeight="1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</row>
    <row r="57" ht="13.5" customHeight="1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</row>
    <row r="58" ht="13.5" customHeight="1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</row>
    <row r="59" ht="13.5" customHeight="1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</row>
    <row r="60" ht="13.5" customHeight="1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</row>
    <row r="61" ht="13.5" customHeight="1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</row>
    <row r="62" ht="13.5" customHeight="1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</row>
    <row r="63" ht="13.5" customHeight="1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</row>
    <row r="64" ht="13.5" customHeight="1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</row>
    <row r="65" ht="13.5" customHeight="1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</row>
    <row r="66" ht="13.5" customHeight="1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</row>
    <row r="67" ht="13.5" customHeight="1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</row>
    <row r="68" ht="13.5" customHeight="1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</row>
    <row r="69" ht="13.5" customHeight="1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</row>
    <row r="70" ht="13.5" customHeight="1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</row>
    <row r="71" ht="13.5" customHeight="1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</row>
    <row r="72" ht="13.5" customHeight="1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</row>
    <row r="73" ht="13.5" customHeight="1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</row>
    <row r="74" ht="13.5" customHeight="1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</row>
    <row r="75" ht="13.5" customHeight="1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</row>
    <row r="76" ht="13.5" customHeight="1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</row>
    <row r="77" ht="13.5" customHeight="1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</row>
    <row r="78" ht="13.5" customHeight="1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</row>
    <row r="79" ht="13.5" customHeight="1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</row>
    <row r="80" ht="13.5" customHeight="1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</row>
    <row r="81" ht="13.5" customHeight="1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</row>
    <row r="82" ht="13.5" customHeight="1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</row>
    <row r="83" ht="13.5" customHeight="1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</row>
    <row r="84" ht="13.5" customHeight="1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</row>
    <row r="85" ht="13.5" customHeight="1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</row>
    <row r="86" ht="13.5" customHeight="1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</row>
    <row r="87" ht="13.5" customHeight="1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</row>
    <row r="88" ht="13.5" customHeight="1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</row>
    <row r="89" ht="13.5" customHeight="1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</row>
    <row r="90" ht="13.5" customHeight="1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</row>
    <row r="91" ht="13.5" customHeight="1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</row>
    <row r="92" ht="13.5" customHeight="1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</row>
    <row r="93" ht="13.5" customHeight="1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</row>
    <row r="94" ht="13.5" customHeight="1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</row>
    <row r="95" ht="13.5" customHeight="1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</row>
    <row r="96" ht="13.5" customHeight="1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</row>
    <row r="97" ht="13.5" customHeight="1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</row>
    <row r="98" ht="13.5" customHeight="1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</row>
    <row r="99" ht="13.5" customHeight="1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</row>
    <row r="100" ht="13.5" customHeight="1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</row>
    <row r="101" ht="13.5" customHeight="1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</row>
    <row r="102" ht="13.5" customHeight="1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</row>
    <row r="103" ht="13.5" customHeight="1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</row>
    <row r="104" ht="13.5" customHeight="1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</row>
    <row r="105" ht="13.5" customHeight="1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</row>
    <row r="106" ht="13.5" customHeight="1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</row>
    <row r="107" ht="13.5" customHeight="1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</row>
    <row r="108" ht="13.5" customHeight="1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</row>
    <row r="109" ht="13.5" customHeight="1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</row>
    <row r="110" ht="13.5" customHeight="1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</row>
    <row r="111" ht="13.5" customHeight="1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</row>
    <row r="112" ht="13.5" customHeight="1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</row>
    <row r="113" ht="13.5" customHeight="1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</row>
    <row r="114" ht="13.5" customHeight="1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</row>
    <row r="115" ht="13.5" customHeight="1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</row>
    <row r="116" ht="13.5" customHeight="1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</row>
    <row r="117" ht="13.5" customHeight="1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</row>
    <row r="118" ht="13.5" customHeight="1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</row>
    <row r="119" ht="13.5" customHeight="1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</row>
    <row r="120" ht="13.5" customHeight="1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</row>
    <row r="121" ht="13.5" customHeight="1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</row>
    <row r="122" ht="13.5" customHeight="1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</row>
    <row r="123" ht="13.5" customHeight="1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</row>
    <row r="124" ht="13.5" customHeight="1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</row>
    <row r="125" ht="13.5" customHeight="1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</row>
    <row r="126" ht="13.5" customHeight="1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</row>
    <row r="127" ht="13.5" customHeight="1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</row>
    <row r="128" ht="13.5" customHeight="1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</row>
    <row r="129" ht="13.5" customHeight="1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</row>
    <row r="130" ht="13.5" customHeight="1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</row>
    <row r="131" ht="13.5" customHeight="1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</row>
    <row r="132" ht="13.5" customHeight="1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</row>
    <row r="133" ht="13.5" customHeight="1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</row>
    <row r="134" ht="13.5" customHeight="1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</row>
    <row r="135" ht="13.5" customHeight="1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</row>
    <row r="136" ht="13.5" customHeight="1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</row>
    <row r="137" ht="13.5" customHeight="1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</row>
    <row r="138" ht="13.5" customHeight="1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</row>
    <row r="139" ht="13.5" customHeight="1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</row>
    <row r="140" ht="13.5" customHeight="1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</row>
    <row r="141" ht="13.5" customHeight="1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</row>
    <row r="142" ht="13.5" customHeight="1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</row>
    <row r="143" ht="13.5" customHeight="1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</row>
    <row r="144" ht="13.5" customHeight="1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</row>
    <row r="145" ht="13.5" customHeight="1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</row>
    <row r="146" ht="13.5" customHeight="1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</row>
    <row r="147" ht="13.5" customHeight="1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</row>
    <row r="148" ht="13.5" customHeight="1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</row>
    <row r="149" ht="13.5" customHeight="1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</row>
    <row r="150" ht="13.5" customHeight="1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</row>
    <row r="151" ht="13.5" customHeight="1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</row>
    <row r="152" ht="13.5" customHeight="1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</row>
    <row r="153" ht="13.5" customHeight="1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</row>
    <row r="154" ht="13.5" customHeight="1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</row>
    <row r="155" ht="13.5" customHeight="1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</row>
    <row r="156" ht="13.5" customHeight="1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</row>
    <row r="157" ht="13.5" customHeight="1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</row>
    <row r="158" ht="13.5" customHeight="1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</row>
    <row r="159" ht="13.5" customHeight="1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</row>
    <row r="160" ht="13.5" customHeight="1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</row>
    <row r="161" ht="13.5" customHeight="1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</row>
    <row r="162" ht="13.5" customHeight="1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</row>
    <row r="163" ht="13.5" customHeight="1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</row>
    <row r="164" ht="13.5" customHeight="1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</row>
    <row r="165" ht="13.5" customHeight="1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</row>
    <row r="166" ht="13.5" customHeight="1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</row>
    <row r="167" ht="13.5" customHeight="1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</row>
    <row r="168" ht="13.5" customHeight="1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</row>
    <row r="169" ht="13.5" customHeight="1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</row>
    <row r="170" ht="13.5" customHeight="1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</row>
    <row r="171" ht="13.5" customHeight="1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</row>
    <row r="172" ht="13.5" customHeight="1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</row>
    <row r="173" ht="13.5" customHeight="1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</row>
    <row r="174" ht="13.5" customHeight="1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</row>
    <row r="175" ht="13.5" customHeight="1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</row>
    <row r="176" ht="13.5" customHeight="1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</row>
    <row r="177" ht="13.5" customHeight="1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</row>
    <row r="178" ht="13.5" customHeight="1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</row>
    <row r="179" ht="13.5" customHeight="1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</row>
    <row r="180" ht="13.5" customHeight="1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</row>
    <row r="181" ht="13.5" customHeight="1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</row>
    <row r="182" ht="13.5" customHeight="1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</row>
    <row r="183" ht="13.5" customHeight="1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</row>
    <row r="184" ht="13.5" customHeight="1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</row>
    <row r="185" ht="13.5" customHeight="1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</row>
    <row r="186" ht="13.5" customHeight="1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</row>
    <row r="187" ht="13.5" customHeight="1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</row>
    <row r="188" ht="13.5" customHeight="1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</row>
    <row r="189" ht="13.5" customHeight="1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</row>
    <row r="190" ht="13.5" customHeight="1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</row>
    <row r="191" ht="13.5" customHeight="1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</row>
    <row r="192" ht="13.5" customHeight="1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</row>
    <row r="193" ht="13.5" customHeight="1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</row>
    <row r="194" ht="13.5" customHeight="1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</row>
    <row r="195" ht="13.5" customHeight="1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</row>
    <row r="196" ht="13.5" customHeight="1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</row>
    <row r="197" ht="13.5" customHeight="1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</row>
    <row r="198" ht="13.5" customHeight="1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</row>
    <row r="199" ht="13.5" customHeight="1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</row>
    <row r="200" ht="13.5" customHeight="1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</row>
    <row r="201" ht="13.5" customHeight="1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</row>
    <row r="202" ht="13.5" customHeight="1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</row>
    <row r="203" ht="13.5" customHeight="1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</row>
    <row r="204" ht="13.5" customHeight="1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</row>
    <row r="205" ht="13.5" customHeight="1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</row>
    <row r="206" ht="13.5" customHeight="1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</row>
    <row r="207" ht="13.5" customHeight="1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</row>
    <row r="208" ht="13.5" customHeight="1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</row>
    <row r="209" ht="13.5" customHeight="1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</row>
    <row r="210" ht="13.5" customHeight="1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</row>
    <row r="211" ht="13.5" customHeight="1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</row>
    <row r="212" ht="13.5" customHeight="1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</row>
    <row r="213" ht="13.5" customHeight="1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</row>
    <row r="214" ht="13.5" customHeight="1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</row>
    <row r="215" ht="13.5" customHeight="1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</row>
    <row r="216" ht="13.5" customHeight="1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</row>
    <row r="217" ht="13.5" customHeight="1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</row>
    <row r="218" ht="13.5" customHeight="1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</row>
    <row r="219" ht="13.5" customHeight="1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</row>
    <row r="220" ht="13.5" customHeight="1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</row>
    <row r="221" ht="13.5" customHeight="1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</row>
    <row r="222" ht="13.5" customHeight="1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</row>
    <row r="223" ht="13.5" customHeight="1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</row>
    <row r="224" ht="13.5" customHeight="1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</row>
    <row r="225" ht="13.5" customHeight="1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</row>
    <row r="226" ht="13.5" customHeight="1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</row>
    <row r="227" ht="13.5" customHeight="1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</row>
    <row r="228" ht="13.5" customHeight="1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</row>
    <row r="229" ht="13.5" customHeight="1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</row>
    <row r="230" ht="13.5" customHeight="1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</row>
    <row r="231" ht="13.5" customHeight="1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</row>
    <row r="232" ht="13.5" customHeight="1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</row>
    <row r="233" ht="13.5" customHeight="1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</row>
    <row r="234" ht="13.5" customHeight="1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</row>
    <row r="235" ht="13.5" customHeight="1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</row>
    <row r="236" ht="13.5" customHeight="1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</row>
    <row r="237" ht="13.5" customHeight="1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</row>
    <row r="238" ht="13.5" customHeight="1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</row>
    <row r="239" ht="13.5" customHeight="1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</row>
    <row r="240" ht="13.5" customHeight="1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</row>
    <row r="241" ht="13.5" customHeight="1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</row>
    <row r="242" ht="13.5" customHeight="1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</row>
    <row r="243" ht="13.5" customHeight="1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</row>
    <row r="244" ht="13.5" customHeight="1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</row>
    <row r="245" ht="13.5" customHeight="1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</row>
    <row r="246" ht="13.5" customHeight="1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</row>
    <row r="247" ht="13.5" customHeight="1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</row>
    <row r="248" ht="13.5" customHeight="1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</row>
    <row r="249" ht="13.5" customHeight="1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</row>
    <row r="250" ht="13.5" customHeight="1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</row>
    <row r="251" ht="13.5" customHeight="1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</row>
    <row r="252" ht="13.5" customHeight="1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</row>
    <row r="253" ht="13.5" customHeight="1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</row>
    <row r="254" ht="13.5" customHeight="1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</row>
    <row r="255" ht="13.5" customHeight="1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</row>
    <row r="256" ht="13.5" customHeight="1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</row>
    <row r="257" ht="13.5" customHeight="1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</row>
    <row r="258" ht="13.5" customHeight="1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</row>
    <row r="259" ht="13.5" customHeight="1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</row>
    <row r="260" ht="13.5" customHeight="1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</row>
    <row r="261" ht="13.5" customHeight="1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</row>
    <row r="262" ht="13.5" customHeight="1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</row>
    <row r="263" ht="13.5" customHeight="1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</row>
    <row r="264" ht="13.5" customHeight="1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</row>
    <row r="265" ht="13.5" customHeight="1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</row>
    <row r="266" ht="13.5" customHeight="1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</row>
    <row r="267" ht="13.5" customHeight="1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</row>
    <row r="268" ht="13.5" customHeight="1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</row>
    <row r="269" ht="13.5" customHeight="1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</row>
    <row r="270" ht="13.5" customHeight="1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</row>
    <row r="271" ht="13.5" customHeight="1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</row>
    <row r="272" ht="13.5" customHeight="1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</row>
    <row r="273" ht="13.5" customHeight="1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</row>
    <row r="274" ht="13.5" customHeight="1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</row>
    <row r="275" ht="13.5" customHeight="1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</row>
    <row r="276" ht="13.5" customHeight="1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</row>
    <row r="277" ht="13.5" customHeight="1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</row>
    <row r="278" ht="13.5" customHeight="1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</row>
    <row r="279" ht="13.5" customHeight="1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</row>
    <row r="280" ht="13.5" customHeight="1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</row>
    <row r="281" ht="13.5" customHeight="1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</row>
    <row r="282" ht="13.5" customHeight="1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</row>
    <row r="283" ht="13.5" customHeight="1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</row>
    <row r="284" ht="13.5" customHeight="1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</row>
    <row r="285" ht="13.5" customHeight="1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</row>
    <row r="286" ht="13.5" customHeight="1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</row>
    <row r="287" ht="13.5" customHeight="1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</row>
    <row r="288" ht="13.5" customHeight="1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</row>
    <row r="289" ht="13.5" customHeight="1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</row>
    <row r="290" ht="13.5" customHeight="1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</row>
    <row r="291" ht="13.5" customHeight="1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</row>
    <row r="292" ht="13.5" customHeight="1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</row>
    <row r="293" ht="13.5" customHeight="1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</row>
    <row r="294" ht="13.5" customHeight="1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</row>
    <row r="295" ht="13.5" customHeight="1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</row>
    <row r="296" ht="13.5" customHeight="1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</row>
    <row r="297" ht="13.5" customHeight="1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</row>
    <row r="298" ht="13.5" customHeight="1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</row>
    <row r="299" ht="13.5" customHeight="1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</row>
    <row r="300" ht="13.5" customHeight="1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</row>
    <row r="301" ht="13.5" customHeight="1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</row>
    <row r="302" ht="13.5" customHeight="1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</row>
    <row r="303" ht="13.5" customHeight="1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</row>
    <row r="304" ht="13.5" customHeight="1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</row>
    <row r="305" ht="13.5" customHeight="1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</row>
    <row r="306" ht="13.5" customHeight="1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</row>
    <row r="307" ht="13.5" customHeight="1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</row>
    <row r="308" ht="13.5" customHeight="1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</row>
    <row r="309" ht="13.5" customHeight="1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</row>
    <row r="310" ht="13.5" customHeight="1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</row>
    <row r="311" ht="13.5" customHeight="1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</row>
    <row r="312" ht="13.5" customHeight="1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</row>
    <row r="313" ht="13.5" customHeight="1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</row>
    <row r="314" ht="13.5" customHeight="1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</row>
    <row r="315" ht="13.5" customHeight="1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</row>
    <row r="316" ht="13.5" customHeight="1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</row>
    <row r="317" ht="13.5" customHeight="1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</row>
    <row r="318" ht="13.5" customHeight="1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</row>
    <row r="319" ht="13.5" customHeight="1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</row>
    <row r="320" ht="13.5" customHeight="1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</row>
    <row r="321" ht="13.5" customHeight="1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</row>
    <row r="322" ht="13.5" customHeight="1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</row>
    <row r="323" ht="13.5" customHeight="1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</row>
    <row r="324" ht="13.5" customHeight="1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</row>
    <row r="325" ht="13.5" customHeight="1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</row>
    <row r="326" ht="13.5" customHeight="1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</row>
    <row r="327" ht="13.5" customHeight="1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</row>
    <row r="328" ht="13.5" customHeight="1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</row>
    <row r="329" ht="13.5" customHeight="1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</row>
    <row r="330" ht="13.5" customHeight="1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</row>
    <row r="331" ht="13.5" customHeight="1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</row>
    <row r="332" ht="13.5" customHeight="1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</row>
    <row r="333" ht="13.5" customHeight="1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</row>
    <row r="334" ht="13.5" customHeight="1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</row>
    <row r="335" ht="13.5" customHeight="1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</row>
    <row r="336" ht="13.5" customHeight="1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</row>
    <row r="337" ht="13.5" customHeight="1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</row>
    <row r="338" ht="13.5" customHeight="1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</row>
    <row r="339" ht="13.5" customHeight="1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</row>
    <row r="340" ht="13.5" customHeight="1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</row>
    <row r="341" ht="13.5" customHeight="1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</row>
    <row r="342" ht="13.5" customHeight="1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</row>
    <row r="343" ht="13.5" customHeight="1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</row>
    <row r="344" ht="13.5" customHeight="1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</row>
    <row r="345" ht="13.5" customHeight="1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</row>
    <row r="346" ht="13.5" customHeight="1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</row>
    <row r="347" ht="13.5" customHeight="1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</row>
    <row r="348" ht="13.5" customHeight="1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</row>
    <row r="349" ht="13.5" customHeight="1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</row>
    <row r="350" ht="13.5" customHeight="1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</row>
    <row r="351" ht="13.5" customHeight="1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</row>
    <row r="352" ht="13.5" customHeight="1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</row>
    <row r="353" ht="13.5" customHeight="1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</row>
    <row r="354" ht="13.5" customHeight="1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</row>
    <row r="355" ht="13.5" customHeight="1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</row>
    <row r="356" ht="13.5" customHeight="1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</row>
    <row r="357" ht="13.5" customHeight="1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</row>
    <row r="358" ht="13.5" customHeight="1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</row>
    <row r="359" ht="13.5" customHeight="1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</row>
    <row r="360" ht="13.5" customHeight="1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</row>
    <row r="361" ht="13.5" customHeight="1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</row>
    <row r="362" ht="13.5" customHeight="1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</row>
    <row r="363" ht="13.5" customHeight="1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</row>
    <row r="364" ht="13.5" customHeight="1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</row>
    <row r="365" ht="13.5" customHeight="1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</row>
    <row r="366" ht="13.5" customHeight="1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</row>
    <row r="367" ht="13.5" customHeight="1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</row>
    <row r="368" ht="13.5" customHeight="1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</row>
    <row r="369" ht="13.5" customHeight="1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</row>
    <row r="370" ht="13.5" customHeight="1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</row>
    <row r="371" ht="13.5" customHeight="1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</row>
    <row r="372" ht="13.5" customHeight="1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</row>
    <row r="373" ht="13.5" customHeight="1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</row>
    <row r="374" ht="13.5" customHeight="1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</row>
    <row r="375" ht="13.5" customHeight="1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</row>
    <row r="376" ht="13.5" customHeight="1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</row>
    <row r="377" ht="13.5" customHeight="1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</row>
    <row r="378" ht="13.5" customHeight="1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</row>
    <row r="379" ht="13.5" customHeight="1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</row>
    <row r="380" ht="13.5" customHeight="1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</row>
    <row r="381" ht="13.5" customHeight="1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</row>
    <row r="382" ht="13.5" customHeight="1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</row>
    <row r="383" ht="13.5" customHeight="1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</row>
    <row r="384" ht="13.5" customHeight="1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</row>
    <row r="385" ht="13.5" customHeight="1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</row>
    <row r="386" ht="13.5" customHeight="1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</row>
    <row r="387" ht="13.5" customHeight="1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</row>
    <row r="388" ht="13.5" customHeight="1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</row>
    <row r="389" ht="13.5" customHeight="1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</row>
    <row r="390" ht="13.5" customHeight="1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</row>
    <row r="391" ht="13.5" customHeight="1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</row>
    <row r="392" ht="13.5" customHeight="1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</row>
    <row r="393" ht="13.5" customHeight="1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</row>
    <row r="394" ht="13.5" customHeight="1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</row>
    <row r="395" ht="13.5" customHeight="1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</row>
    <row r="396" ht="13.5" customHeight="1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</row>
    <row r="397" ht="13.5" customHeight="1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</row>
    <row r="398" ht="13.5" customHeight="1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</row>
    <row r="399" ht="13.5" customHeight="1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</row>
    <row r="400" ht="13.5" customHeight="1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</row>
    <row r="401" ht="13.5" customHeight="1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</row>
    <row r="402" ht="13.5" customHeight="1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</row>
    <row r="403" ht="13.5" customHeight="1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</row>
    <row r="404" ht="13.5" customHeight="1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</row>
    <row r="405" ht="13.5" customHeight="1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</row>
    <row r="406" ht="13.5" customHeight="1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</row>
    <row r="407" ht="13.5" customHeight="1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</row>
    <row r="408" ht="13.5" customHeight="1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</row>
    <row r="409" ht="13.5" customHeight="1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</row>
    <row r="410" ht="13.5" customHeight="1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</row>
    <row r="411" ht="13.5" customHeight="1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</row>
    <row r="412" ht="13.5" customHeight="1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</row>
    <row r="413" ht="13.5" customHeight="1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</row>
    <row r="414" ht="13.5" customHeight="1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</row>
    <row r="415" ht="13.5" customHeight="1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</row>
    <row r="416" ht="13.5" customHeight="1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</row>
    <row r="417" ht="13.5" customHeight="1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</row>
    <row r="418" ht="13.5" customHeight="1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</row>
    <row r="419" ht="13.5" customHeight="1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</row>
    <row r="420" ht="13.5" customHeight="1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</row>
    <row r="421" ht="13.5" customHeight="1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</row>
    <row r="422" ht="13.5" customHeight="1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</row>
    <row r="423" ht="13.5" customHeight="1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</row>
    <row r="424" ht="13.5" customHeight="1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</row>
    <row r="425" ht="13.5" customHeight="1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</row>
    <row r="426" ht="13.5" customHeight="1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</row>
    <row r="427" ht="13.5" customHeight="1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</row>
    <row r="428" ht="13.5" customHeight="1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</row>
    <row r="429" ht="13.5" customHeight="1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</row>
    <row r="430" ht="13.5" customHeight="1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</row>
    <row r="431" ht="13.5" customHeight="1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</row>
    <row r="432" ht="13.5" customHeight="1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</row>
    <row r="433" ht="13.5" customHeight="1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</row>
    <row r="434" ht="13.5" customHeight="1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</row>
    <row r="435" ht="13.5" customHeight="1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</row>
    <row r="436" ht="13.5" customHeight="1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</row>
    <row r="437" ht="13.5" customHeight="1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</row>
    <row r="438" ht="13.5" customHeight="1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</row>
    <row r="439" ht="13.5" customHeight="1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</row>
    <row r="440" ht="13.5" customHeight="1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</row>
    <row r="441" ht="13.5" customHeight="1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</row>
    <row r="442" ht="13.5" customHeight="1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</row>
    <row r="443" ht="13.5" customHeight="1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</row>
    <row r="444" ht="13.5" customHeight="1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</row>
    <row r="445" ht="13.5" customHeight="1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</row>
    <row r="446" ht="13.5" customHeight="1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</row>
    <row r="447" ht="13.5" customHeight="1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</row>
    <row r="448" ht="13.5" customHeight="1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</row>
    <row r="449" ht="13.5" customHeight="1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</row>
    <row r="450" ht="13.5" customHeight="1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</row>
    <row r="451" ht="13.5" customHeight="1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</row>
    <row r="452" ht="13.5" customHeight="1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</row>
    <row r="453" ht="13.5" customHeight="1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</row>
    <row r="454" ht="13.5" customHeight="1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</row>
    <row r="455" ht="13.5" customHeight="1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</row>
    <row r="456" ht="13.5" customHeight="1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</row>
    <row r="457" ht="13.5" customHeight="1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</row>
    <row r="458" ht="13.5" customHeight="1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</row>
    <row r="459" ht="13.5" customHeight="1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</row>
    <row r="460" ht="13.5" customHeight="1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</row>
    <row r="461" ht="13.5" customHeight="1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</row>
    <row r="462" ht="13.5" customHeight="1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</row>
    <row r="463" ht="13.5" customHeight="1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</row>
    <row r="464" ht="13.5" customHeight="1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</row>
    <row r="465" ht="13.5" customHeight="1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</row>
    <row r="466" ht="13.5" customHeight="1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</row>
    <row r="467" ht="13.5" customHeight="1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</row>
    <row r="468" ht="13.5" customHeight="1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</row>
    <row r="469" ht="13.5" customHeight="1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</row>
    <row r="470" ht="13.5" customHeight="1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</row>
    <row r="471" ht="13.5" customHeight="1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</row>
    <row r="472" ht="13.5" customHeight="1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</row>
    <row r="473" ht="13.5" customHeight="1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</row>
    <row r="474" ht="13.5" customHeight="1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</row>
    <row r="475" ht="13.5" customHeight="1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</row>
    <row r="476" ht="13.5" customHeight="1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</row>
    <row r="477" ht="13.5" customHeight="1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</row>
    <row r="478" ht="13.5" customHeight="1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</row>
    <row r="479" ht="13.5" customHeight="1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</row>
    <row r="480" ht="13.5" customHeight="1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</row>
    <row r="481" ht="13.5" customHeight="1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</row>
    <row r="482" ht="13.5" customHeight="1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</row>
    <row r="483" ht="13.5" customHeight="1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</row>
    <row r="484" ht="13.5" customHeight="1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</row>
    <row r="485" ht="13.5" customHeight="1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</row>
    <row r="486" ht="13.5" customHeight="1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</row>
    <row r="487" ht="13.5" customHeight="1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</row>
    <row r="488" ht="13.5" customHeight="1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</row>
    <row r="489" ht="13.5" customHeight="1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</row>
    <row r="490" ht="13.5" customHeight="1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</row>
    <row r="491" ht="13.5" customHeight="1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</row>
    <row r="492" ht="13.5" customHeight="1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</row>
    <row r="493" ht="13.5" customHeight="1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</row>
    <row r="494" ht="13.5" customHeight="1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</row>
    <row r="495" ht="13.5" customHeight="1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</row>
    <row r="496" ht="13.5" customHeight="1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</row>
    <row r="497" ht="13.5" customHeight="1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</row>
    <row r="498" ht="13.5" customHeight="1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</row>
    <row r="499" ht="13.5" customHeight="1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</row>
    <row r="500" ht="13.5" customHeight="1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</row>
    <row r="501" ht="13.5" customHeight="1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</row>
    <row r="502" ht="13.5" customHeight="1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</row>
    <row r="503" ht="13.5" customHeight="1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</row>
    <row r="504" ht="13.5" customHeight="1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</row>
    <row r="505" ht="13.5" customHeight="1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</row>
    <row r="506" ht="13.5" customHeight="1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</row>
    <row r="507" ht="13.5" customHeight="1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</row>
    <row r="508" ht="13.5" customHeight="1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</row>
    <row r="509" ht="13.5" customHeight="1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</row>
    <row r="510" ht="13.5" customHeight="1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</row>
    <row r="511" ht="13.5" customHeight="1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</row>
    <row r="512" ht="13.5" customHeight="1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</row>
    <row r="513" ht="13.5" customHeight="1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</row>
    <row r="514" ht="13.5" customHeight="1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</row>
    <row r="515" ht="13.5" customHeight="1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</row>
    <row r="516" ht="13.5" customHeight="1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</row>
    <row r="517" ht="13.5" customHeight="1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</row>
    <row r="518" ht="13.5" customHeight="1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</row>
    <row r="519" ht="13.5" customHeight="1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</row>
    <row r="520" ht="13.5" customHeight="1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</row>
    <row r="521" ht="13.5" customHeight="1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</row>
    <row r="522" ht="13.5" customHeight="1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</row>
    <row r="523" ht="13.5" customHeight="1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</row>
    <row r="524" ht="13.5" customHeight="1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</row>
    <row r="525" ht="13.5" customHeight="1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</row>
    <row r="526" ht="13.5" customHeight="1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</row>
    <row r="527" ht="13.5" customHeight="1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</row>
    <row r="528" ht="13.5" customHeight="1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</row>
    <row r="529" ht="13.5" customHeight="1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</row>
    <row r="530" ht="13.5" customHeight="1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</row>
    <row r="531" ht="13.5" customHeight="1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</row>
    <row r="532" ht="13.5" customHeight="1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</row>
    <row r="533" ht="13.5" customHeight="1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</row>
    <row r="534" ht="13.5" customHeight="1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</row>
    <row r="535" ht="13.5" customHeight="1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</row>
    <row r="536" ht="13.5" customHeight="1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</row>
    <row r="537" ht="13.5" customHeight="1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</row>
    <row r="538" ht="13.5" customHeight="1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</row>
    <row r="539" ht="13.5" customHeight="1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</row>
    <row r="540" ht="13.5" customHeight="1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</row>
    <row r="541" ht="13.5" customHeight="1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</row>
    <row r="542" ht="13.5" customHeight="1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</row>
    <row r="543" ht="13.5" customHeight="1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</row>
    <row r="544" ht="13.5" customHeight="1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</row>
    <row r="545" ht="13.5" customHeight="1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</row>
    <row r="546" ht="13.5" customHeight="1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</row>
    <row r="547" ht="13.5" customHeight="1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</row>
    <row r="548" ht="13.5" customHeight="1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</row>
    <row r="549" ht="13.5" customHeight="1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</row>
    <row r="550" ht="13.5" customHeight="1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</row>
    <row r="551" ht="13.5" customHeight="1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</row>
    <row r="552" ht="13.5" customHeight="1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</row>
    <row r="553" ht="13.5" customHeight="1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</row>
    <row r="554" ht="13.5" customHeight="1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</row>
    <row r="555" ht="13.5" customHeight="1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</row>
    <row r="556" ht="13.5" customHeight="1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</row>
    <row r="557" ht="13.5" customHeight="1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</row>
    <row r="558" ht="13.5" customHeight="1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</row>
    <row r="559" ht="13.5" customHeight="1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</row>
    <row r="560" ht="13.5" customHeight="1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</row>
    <row r="561" ht="13.5" customHeight="1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</row>
    <row r="562" ht="13.5" customHeight="1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</row>
    <row r="563" ht="13.5" customHeight="1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</row>
    <row r="564" ht="13.5" customHeight="1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</row>
    <row r="565" ht="13.5" customHeight="1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</row>
    <row r="566" ht="13.5" customHeight="1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</row>
    <row r="567" ht="13.5" customHeight="1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</row>
    <row r="568" ht="13.5" customHeight="1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</row>
    <row r="569" ht="13.5" customHeight="1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</row>
    <row r="570" ht="13.5" customHeight="1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</row>
    <row r="571" ht="13.5" customHeight="1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</row>
    <row r="572" ht="13.5" customHeight="1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</row>
    <row r="573" ht="13.5" customHeight="1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</row>
    <row r="574" ht="13.5" customHeight="1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</row>
    <row r="575" ht="13.5" customHeight="1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</row>
    <row r="576" ht="13.5" customHeight="1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</row>
    <row r="577" ht="13.5" customHeight="1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</row>
    <row r="578" ht="13.5" customHeight="1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</row>
    <row r="579" ht="13.5" customHeight="1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</row>
    <row r="580" ht="13.5" customHeight="1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</row>
    <row r="581" ht="13.5" customHeight="1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</row>
    <row r="582" ht="13.5" customHeight="1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</row>
    <row r="583" ht="13.5" customHeight="1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</row>
    <row r="584" ht="13.5" customHeight="1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</row>
    <row r="585" ht="13.5" customHeight="1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</row>
    <row r="586" ht="13.5" customHeight="1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</row>
    <row r="587" ht="13.5" customHeight="1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</row>
    <row r="588" ht="13.5" customHeight="1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</row>
    <row r="589" ht="13.5" customHeight="1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</row>
    <row r="590" ht="13.5" customHeight="1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</row>
    <row r="591" ht="13.5" customHeight="1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</row>
    <row r="592" ht="13.5" customHeight="1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</row>
    <row r="593" ht="13.5" customHeight="1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</row>
    <row r="594" ht="13.5" customHeight="1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</row>
    <row r="595" ht="13.5" customHeight="1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</row>
    <row r="596" ht="13.5" customHeight="1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</row>
    <row r="597" ht="13.5" customHeight="1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</row>
    <row r="598" ht="13.5" customHeight="1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</row>
    <row r="599" ht="13.5" customHeight="1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</row>
    <row r="600" ht="13.5" customHeight="1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</row>
    <row r="601" ht="13.5" customHeight="1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</row>
    <row r="602" ht="13.5" customHeight="1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</row>
    <row r="603" ht="13.5" customHeight="1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</row>
    <row r="604" ht="13.5" customHeight="1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</row>
    <row r="605" ht="13.5" customHeight="1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</row>
    <row r="606" ht="13.5" customHeight="1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</row>
    <row r="607" ht="13.5" customHeight="1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</row>
    <row r="608" ht="13.5" customHeight="1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</row>
    <row r="609" ht="13.5" customHeight="1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</row>
    <row r="610" ht="13.5" customHeight="1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</row>
    <row r="611" ht="13.5" customHeight="1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</row>
    <row r="612" ht="13.5" customHeight="1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</row>
    <row r="613" ht="13.5" customHeight="1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</row>
    <row r="614" ht="13.5" customHeight="1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</row>
    <row r="615" ht="13.5" customHeight="1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</row>
    <row r="616" ht="13.5" customHeight="1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</row>
    <row r="617" ht="13.5" customHeight="1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</row>
    <row r="618" ht="13.5" customHeight="1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</row>
    <row r="619" ht="13.5" customHeight="1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</row>
    <row r="620" ht="13.5" customHeight="1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</row>
    <row r="621" ht="13.5" customHeight="1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</row>
    <row r="622" ht="13.5" customHeight="1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</row>
    <row r="623" ht="13.5" customHeight="1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</row>
    <row r="624" ht="13.5" customHeight="1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</row>
    <row r="625" ht="13.5" customHeight="1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</row>
    <row r="626" ht="13.5" customHeight="1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</row>
    <row r="627" ht="13.5" customHeight="1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</row>
    <row r="628" ht="13.5" customHeight="1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</row>
    <row r="629" ht="13.5" customHeight="1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</row>
    <row r="630" ht="13.5" customHeight="1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</row>
    <row r="631" ht="13.5" customHeight="1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</row>
    <row r="632" ht="13.5" customHeight="1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</row>
    <row r="633" ht="13.5" customHeight="1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</row>
    <row r="634" ht="13.5" customHeight="1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</row>
    <row r="635" ht="13.5" customHeight="1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</row>
    <row r="636" ht="13.5" customHeight="1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</row>
    <row r="637" ht="13.5" customHeight="1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</row>
    <row r="638" ht="13.5" customHeight="1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</row>
    <row r="639" ht="13.5" customHeight="1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</row>
    <row r="640" ht="13.5" customHeight="1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</row>
    <row r="641" ht="13.5" customHeight="1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</row>
    <row r="642" ht="13.5" customHeight="1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</row>
    <row r="643" ht="13.5" customHeight="1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</row>
    <row r="644" ht="13.5" customHeight="1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</row>
    <row r="645" ht="13.5" customHeight="1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</row>
    <row r="646" ht="13.5" customHeight="1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</row>
    <row r="647" ht="13.5" customHeight="1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</row>
    <row r="648" ht="13.5" customHeight="1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</row>
    <row r="649" ht="13.5" customHeight="1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</row>
    <row r="650" ht="13.5" customHeight="1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</row>
    <row r="651" ht="13.5" customHeight="1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</row>
    <row r="652" ht="13.5" customHeight="1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</row>
    <row r="653" ht="13.5" customHeight="1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</row>
    <row r="654" ht="13.5" customHeight="1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</row>
    <row r="655" ht="13.5" customHeight="1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</row>
    <row r="656" ht="13.5" customHeight="1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</row>
    <row r="657" ht="13.5" customHeight="1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</row>
    <row r="658" ht="13.5" customHeight="1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</row>
    <row r="659" ht="13.5" customHeight="1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</row>
    <row r="660" ht="13.5" customHeight="1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</row>
    <row r="661" ht="13.5" customHeight="1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</row>
    <row r="662" ht="13.5" customHeight="1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</row>
    <row r="663" ht="13.5" customHeight="1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</row>
    <row r="664" ht="13.5" customHeight="1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</row>
    <row r="665" ht="13.5" customHeight="1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</row>
    <row r="666" ht="13.5" customHeight="1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</row>
    <row r="667" ht="13.5" customHeight="1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</row>
    <row r="668" ht="13.5" customHeight="1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</row>
    <row r="669" ht="13.5" customHeight="1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</row>
    <row r="670" ht="13.5" customHeight="1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</row>
    <row r="671" ht="13.5" customHeight="1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</row>
    <row r="672" ht="13.5" customHeight="1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</row>
    <row r="673" ht="13.5" customHeight="1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</row>
    <row r="674" ht="13.5" customHeight="1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</row>
    <row r="675" ht="13.5" customHeight="1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</row>
    <row r="676" ht="13.5" customHeight="1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</row>
    <row r="677" ht="13.5" customHeight="1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</row>
    <row r="678" ht="13.5" customHeight="1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</row>
    <row r="679" ht="13.5" customHeight="1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</row>
    <row r="680" ht="13.5" customHeight="1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</row>
    <row r="681" ht="13.5" customHeight="1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</row>
    <row r="682" ht="13.5" customHeight="1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</row>
    <row r="683" ht="13.5" customHeight="1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</row>
    <row r="684" ht="13.5" customHeight="1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</row>
    <row r="685" ht="13.5" customHeight="1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</row>
    <row r="686" ht="13.5" customHeight="1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</row>
    <row r="687" ht="13.5" customHeight="1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</row>
    <row r="688" ht="13.5" customHeight="1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</row>
    <row r="689" ht="13.5" customHeight="1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</row>
    <row r="690" ht="13.5" customHeight="1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</row>
    <row r="691" ht="13.5" customHeight="1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</row>
    <row r="692" ht="13.5" customHeight="1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</row>
    <row r="693" ht="13.5" customHeight="1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</row>
    <row r="694" ht="13.5" customHeight="1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</row>
    <row r="695" ht="13.5" customHeight="1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</row>
    <row r="696" ht="13.5" customHeight="1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</row>
    <row r="697" ht="13.5" customHeight="1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</row>
    <row r="698" ht="13.5" customHeight="1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</row>
    <row r="699" ht="13.5" customHeight="1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</row>
    <row r="700" ht="13.5" customHeight="1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</row>
    <row r="701" ht="13.5" customHeight="1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</row>
    <row r="702" ht="13.5" customHeight="1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</row>
    <row r="703" ht="13.5" customHeight="1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</row>
    <row r="704" ht="13.5" customHeight="1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</row>
    <row r="705" ht="13.5" customHeight="1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</row>
    <row r="706" ht="13.5" customHeight="1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</row>
    <row r="707" ht="13.5" customHeight="1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</row>
    <row r="708" ht="13.5" customHeight="1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</row>
    <row r="709" ht="13.5" customHeight="1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</row>
    <row r="710" ht="13.5" customHeight="1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</row>
    <row r="711" ht="13.5" customHeight="1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</row>
    <row r="712" ht="13.5" customHeight="1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</row>
    <row r="713" ht="13.5" customHeight="1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</row>
    <row r="714" ht="13.5" customHeight="1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</row>
    <row r="715" ht="13.5" customHeight="1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</row>
    <row r="716" ht="13.5" customHeight="1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</row>
    <row r="717" ht="13.5" customHeight="1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</row>
    <row r="718" ht="13.5" customHeight="1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</row>
    <row r="719" ht="13.5" customHeight="1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</row>
    <row r="720" ht="13.5" customHeight="1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</row>
    <row r="721" ht="13.5" customHeight="1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</row>
    <row r="722" ht="13.5" customHeight="1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</row>
    <row r="723" ht="13.5" customHeight="1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</row>
    <row r="724" ht="13.5" customHeight="1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</row>
    <row r="725" ht="13.5" customHeight="1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</row>
    <row r="726" ht="13.5" customHeight="1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</row>
    <row r="727" ht="13.5" customHeight="1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</row>
    <row r="728" ht="13.5" customHeight="1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</row>
    <row r="729" ht="13.5" customHeight="1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</row>
    <row r="730" ht="13.5" customHeight="1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</row>
    <row r="731" ht="13.5" customHeight="1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</row>
    <row r="732" ht="13.5" customHeight="1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</row>
    <row r="733" ht="13.5" customHeight="1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</row>
    <row r="734" ht="13.5" customHeight="1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</row>
    <row r="735" ht="13.5" customHeight="1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</row>
    <row r="736" ht="13.5" customHeight="1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</row>
    <row r="737" ht="13.5" customHeight="1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</row>
    <row r="738" ht="13.5" customHeight="1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</row>
    <row r="739" ht="13.5" customHeight="1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</row>
    <row r="740" ht="13.5" customHeight="1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</row>
    <row r="741" ht="13.5" customHeight="1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</row>
    <row r="742" ht="13.5" customHeight="1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</row>
    <row r="743" ht="13.5" customHeight="1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</row>
    <row r="744" ht="13.5" customHeight="1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</row>
    <row r="745" ht="13.5" customHeight="1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</row>
    <row r="746" ht="13.5" customHeight="1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</row>
    <row r="747" ht="13.5" customHeight="1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</row>
    <row r="748" ht="13.5" customHeight="1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</row>
    <row r="749" ht="13.5" customHeight="1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</row>
    <row r="750" ht="13.5" customHeight="1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</row>
    <row r="751" ht="13.5" customHeight="1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</row>
    <row r="752" ht="13.5" customHeight="1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</row>
    <row r="753" ht="13.5" customHeight="1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</row>
    <row r="754" ht="13.5" customHeight="1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</row>
    <row r="755" ht="13.5" customHeight="1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</row>
    <row r="756" ht="13.5" customHeight="1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</row>
    <row r="757" ht="13.5" customHeight="1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</row>
    <row r="758" ht="13.5" customHeight="1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</row>
    <row r="759" ht="13.5" customHeight="1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</row>
    <row r="760" ht="13.5" customHeight="1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</row>
    <row r="761" ht="13.5" customHeight="1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</row>
    <row r="762" ht="13.5" customHeight="1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</row>
    <row r="763" ht="13.5" customHeight="1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</row>
    <row r="764" ht="13.5" customHeight="1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</row>
    <row r="765" ht="13.5" customHeight="1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</row>
    <row r="766" ht="13.5" customHeight="1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</row>
    <row r="767" ht="13.5" customHeight="1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</row>
    <row r="768" ht="13.5" customHeight="1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</row>
    <row r="769" ht="13.5" customHeight="1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</row>
    <row r="770" ht="13.5" customHeight="1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</row>
    <row r="771" ht="13.5" customHeight="1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</row>
    <row r="772" ht="13.5" customHeight="1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</row>
    <row r="773" ht="13.5" customHeight="1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</row>
    <row r="774" ht="13.5" customHeight="1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</row>
    <row r="775" ht="13.5" customHeight="1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</row>
    <row r="776" ht="13.5" customHeight="1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</row>
    <row r="777" ht="13.5" customHeight="1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</row>
    <row r="778" ht="13.5" customHeight="1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</row>
    <row r="779" ht="13.5" customHeight="1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</row>
    <row r="780" ht="13.5" customHeight="1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</row>
    <row r="781" ht="13.5" customHeight="1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</row>
    <row r="782" ht="13.5" customHeight="1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</row>
    <row r="783" ht="13.5" customHeight="1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</row>
    <row r="784" ht="13.5" customHeight="1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</row>
    <row r="785" ht="13.5" customHeight="1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</row>
    <row r="786" ht="13.5" customHeight="1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</row>
    <row r="787" ht="13.5" customHeight="1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</row>
    <row r="788" ht="13.5" customHeight="1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</row>
    <row r="789" ht="13.5" customHeight="1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</row>
    <row r="790" ht="13.5" customHeight="1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</row>
    <row r="791" ht="13.5" customHeight="1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</row>
    <row r="792" ht="13.5" customHeight="1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</row>
    <row r="793" ht="13.5" customHeight="1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</row>
    <row r="794" ht="13.5" customHeight="1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</row>
    <row r="795" ht="13.5" customHeight="1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</row>
    <row r="796" ht="13.5" customHeight="1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</row>
    <row r="797" ht="13.5" customHeight="1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</row>
    <row r="798" ht="13.5" customHeight="1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</row>
    <row r="799" ht="13.5" customHeight="1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</row>
    <row r="800" ht="13.5" customHeight="1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</row>
    <row r="801" ht="13.5" customHeight="1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</row>
    <row r="802" ht="13.5" customHeight="1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</row>
    <row r="803" ht="13.5" customHeight="1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</row>
    <row r="804" ht="13.5" customHeight="1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</row>
    <row r="805" ht="13.5" customHeight="1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</row>
    <row r="806" ht="13.5" customHeight="1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</row>
    <row r="807" ht="13.5" customHeight="1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</row>
    <row r="808" ht="13.5" customHeight="1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</row>
    <row r="809" ht="13.5" customHeight="1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</row>
    <row r="810" ht="13.5" customHeight="1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</row>
    <row r="811" ht="13.5" customHeight="1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</row>
    <row r="812" ht="13.5" customHeight="1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</row>
    <row r="813" ht="13.5" customHeight="1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</row>
    <row r="814" ht="13.5" customHeight="1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</row>
    <row r="815" ht="13.5" customHeight="1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</row>
    <row r="816" ht="13.5" customHeight="1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</row>
    <row r="817" ht="13.5" customHeight="1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</row>
    <row r="818" ht="13.5" customHeight="1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</row>
    <row r="819" ht="13.5" customHeight="1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</row>
    <row r="820" ht="13.5" customHeight="1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</row>
    <row r="821" ht="13.5" customHeight="1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</row>
    <row r="822" ht="13.5" customHeight="1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</row>
    <row r="823" ht="13.5" customHeight="1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</row>
    <row r="824" ht="13.5" customHeight="1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</row>
    <row r="825" ht="13.5" customHeight="1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</row>
    <row r="826" ht="13.5" customHeight="1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</row>
    <row r="827" ht="13.5" customHeight="1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</row>
    <row r="828" ht="13.5" customHeight="1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</row>
    <row r="829" ht="13.5" customHeight="1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</row>
    <row r="830" ht="13.5" customHeight="1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</row>
    <row r="831" ht="13.5" customHeight="1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</row>
    <row r="832" ht="13.5" customHeight="1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</row>
    <row r="833" ht="13.5" customHeight="1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</row>
    <row r="834" ht="13.5" customHeight="1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</row>
    <row r="835" ht="13.5" customHeight="1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</row>
    <row r="836" ht="13.5" customHeight="1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</row>
    <row r="837" ht="13.5" customHeight="1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</row>
    <row r="838" ht="13.5" customHeight="1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</row>
    <row r="839" ht="13.5" customHeight="1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</row>
    <row r="840" ht="13.5" customHeight="1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</row>
    <row r="841" ht="13.5" customHeight="1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</row>
    <row r="842" ht="13.5" customHeight="1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</row>
    <row r="843" ht="13.5" customHeight="1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</row>
    <row r="844" ht="13.5" customHeight="1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</row>
    <row r="845" ht="13.5" customHeight="1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</row>
    <row r="846" ht="13.5" customHeight="1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</row>
    <row r="847" ht="13.5" customHeight="1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</row>
    <row r="848" ht="13.5" customHeight="1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</row>
    <row r="849" ht="13.5" customHeight="1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</row>
    <row r="850" ht="13.5" customHeight="1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</row>
    <row r="851" ht="13.5" customHeight="1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</row>
    <row r="852" ht="13.5" customHeight="1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</row>
    <row r="853" ht="13.5" customHeight="1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</row>
    <row r="854" ht="13.5" customHeight="1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</row>
    <row r="855" ht="13.5" customHeight="1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</row>
    <row r="856" ht="13.5" customHeight="1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</row>
    <row r="857" ht="13.5" customHeight="1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</row>
    <row r="858" ht="13.5" customHeight="1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</row>
    <row r="859" ht="13.5" customHeight="1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</row>
    <row r="860" ht="13.5" customHeight="1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</row>
    <row r="861" ht="13.5" customHeight="1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</row>
    <row r="862" ht="13.5" customHeight="1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</row>
    <row r="863" ht="13.5" customHeight="1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</row>
    <row r="864" ht="13.5" customHeight="1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</row>
    <row r="865" ht="13.5" customHeight="1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</row>
    <row r="866" ht="13.5" customHeight="1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</row>
    <row r="867" ht="13.5" customHeight="1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</row>
    <row r="868" ht="13.5" customHeight="1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</row>
    <row r="869" ht="13.5" customHeight="1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</row>
    <row r="870" ht="13.5" customHeight="1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</row>
    <row r="871" ht="13.5" customHeight="1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</row>
    <row r="872" ht="13.5" customHeight="1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</row>
    <row r="873" ht="13.5" customHeight="1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</row>
    <row r="874" ht="13.5" customHeight="1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</row>
    <row r="875" ht="13.5" customHeight="1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</row>
    <row r="876" ht="13.5" customHeight="1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</row>
    <row r="877" ht="13.5" customHeight="1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</row>
    <row r="878" ht="13.5" customHeight="1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</row>
    <row r="879" ht="13.5" customHeight="1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</row>
    <row r="880" ht="13.5" customHeight="1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</row>
    <row r="881" ht="13.5" customHeight="1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</row>
    <row r="882" ht="13.5" customHeight="1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</row>
    <row r="883" ht="13.5" customHeight="1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</row>
    <row r="884" ht="13.5" customHeight="1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</row>
    <row r="885" ht="13.5" customHeight="1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</row>
    <row r="886" ht="13.5" customHeight="1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</row>
    <row r="887" ht="13.5" customHeight="1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</row>
    <row r="888" ht="13.5" customHeight="1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</row>
    <row r="889" ht="13.5" customHeight="1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</row>
    <row r="890" ht="13.5" customHeight="1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</row>
    <row r="891" ht="13.5" customHeight="1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</row>
    <row r="892" ht="13.5" customHeight="1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</row>
    <row r="893" ht="13.5" customHeight="1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</row>
    <row r="894" ht="13.5" customHeight="1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</row>
    <row r="895" ht="13.5" customHeight="1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</row>
    <row r="896" ht="13.5" customHeight="1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</row>
    <row r="897" ht="13.5" customHeight="1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</row>
    <row r="898" ht="13.5" customHeight="1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</row>
    <row r="899" ht="13.5" customHeight="1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</row>
    <row r="900" ht="13.5" customHeight="1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</row>
    <row r="901" ht="13.5" customHeight="1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</row>
    <row r="902" ht="13.5" customHeight="1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</row>
    <row r="903" ht="13.5" customHeight="1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</row>
    <row r="904" ht="13.5" customHeight="1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</row>
    <row r="905" ht="13.5" customHeight="1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</row>
    <row r="906" ht="13.5" customHeight="1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</row>
    <row r="907" ht="13.5" customHeight="1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</row>
    <row r="908" ht="13.5" customHeight="1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</row>
    <row r="909" ht="13.5" customHeight="1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</row>
    <row r="910" ht="13.5" customHeight="1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</row>
    <row r="911" ht="13.5" customHeight="1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</row>
    <row r="912" ht="13.5" customHeight="1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</row>
    <row r="913" ht="13.5" customHeight="1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</row>
    <row r="914" ht="13.5" customHeight="1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</row>
    <row r="915" ht="13.5" customHeight="1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</row>
    <row r="916" ht="13.5" customHeight="1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</row>
    <row r="917" ht="13.5" customHeight="1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</row>
    <row r="918" ht="13.5" customHeight="1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</row>
    <row r="919" ht="13.5" customHeight="1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</row>
    <row r="920" ht="13.5" customHeight="1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</row>
    <row r="921" ht="13.5" customHeight="1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</row>
    <row r="922" ht="13.5" customHeight="1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</row>
    <row r="923" ht="13.5" customHeight="1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</row>
    <row r="924" ht="13.5" customHeight="1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</row>
    <row r="925" ht="13.5" customHeight="1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</row>
    <row r="926" ht="13.5" customHeight="1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</row>
    <row r="927" ht="13.5" customHeight="1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</row>
    <row r="928" ht="13.5" customHeight="1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</row>
    <row r="929" ht="13.5" customHeight="1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</row>
    <row r="930" ht="13.5" customHeight="1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</row>
    <row r="931" ht="13.5" customHeight="1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</row>
    <row r="932" ht="13.5" customHeight="1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</row>
    <row r="933" ht="13.5" customHeight="1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</row>
    <row r="934" ht="13.5" customHeight="1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</row>
    <row r="935" ht="13.5" customHeight="1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</row>
    <row r="936" ht="13.5" customHeight="1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</row>
    <row r="937" ht="13.5" customHeight="1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</row>
    <row r="938" ht="13.5" customHeight="1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</row>
    <row r="939" ht="13.5" customHeight="1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</row>
    <row r="940" ht="13.5" customHeight="1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</row>
    <row r="941" ht="13.5" customHeight="1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</row>
    <row r="942" ht="13.5" customHeight="1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</row>
    <row r="943" ht="13.5" customHeight="1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</row>
    <row r="944" ht="13.5" customHeight="1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</row>
    <row r="945" ht="13.5" customHeight="1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</row>
    <row r="946" ht="13.5" customHeight="1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</row>
    <row r="947" ht="13.5" customHeight="1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</row>
    <row r="948" ht="13.5" customHeight="1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</row>
    <row r="949" ht="13.5" customHeight="1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</row>
    <row r="950" ht="13.5" customHeight="1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</row>
    <row r="951" ht="13.5" customHeight="1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</row>
    <row r="952" ht="13.5" customHeight="1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</row>
    <row r="953" ht="13.5" customHeight="1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</row>
    <row r="954" ht="13.5" customHeight="1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</row>
    <row r="955" ht="13.5" customHeight="1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</row>
    <row r="956" ht="13.5" customHeight="1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</row>
    <row r="957" ht="13.5" customHeight="1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</row>
    <row r="958" ht="13.5" customHeight="1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</row>
    <row r="959" ht="13.5" customHeight="1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</row>
    <row r="960" ht="13.5" customHeight="1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</row>
    <row r="961" ht="13.5" customHeight="1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</row>
    <row r="962" ht="13.5" customHeight="1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</row>
    <row r="963" ht="13.5" customHeight="1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</row>
    <row r="964" ht="13.5" customHeight="1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</row>
    <row r="965" ht="13.5" customHeight="1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</row>
    <row r="966" ht="13.5" customHeight="1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</row>
    <row r="967" ht="13.5" customHeight="1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</row>
    <row r="968" ht="13.5" customHeight="1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</row>
    <row r="969" ht="13.5" customHeight="1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</row>
    <row r="970" ht="13.5" customHeight="1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</row>
    <row r="971" ht="13.5" customHeight="1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</row>
    <row r="972" ht="13.5" customHeight="1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</row>
    <row r="973" ht="13.5" customHeight="1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</row>
    <row r="974" ht="13.5" customHeight="1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</row>
    <row r="975" ht="13.5" customHeight="1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</row>
    <row r="976" ht="13.5" customHeight="1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</row>
    <row r="977" ht="13.5" customHeight="1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</row>
    <row r="978" ht="13.5" customHeight="1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</row>
    <row r="979" ht="13.5" customHeight="1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</row>
    <row r="980" ht="13.5" customHeight="1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</row>
    <row r="981" ht="13.5" customHeight="1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</row>
    <row r="982" ht="13.5" customHeight="1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</row>
    <row r="983" ht="13.5" customHeight="1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</row>
    <row r="984" ht="13.5" customHeight="1">
      <c r="A984" s="7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  <c r="Z984" s="7"/>
    </row>
    <row r="985" ht="13.5" customHeight="1">
      <c r="A985" s="7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  <c r="Z985" s="7"/>
    </row>
    <row r="986" ht="13.5" customHeight="1">
      <c r="A986" s="7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  <c r="Z986" s="7"/>
    </row>
    <row r="987" ht="13.5" customHeight="1">
      <c r="A987" s="7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  <c r="Z987" s="7"/>
    </row>
    <row r="988" ht="13.5" customHeight="1">
      <c r="A988" s="7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  <c r="Z988" s="7"/>
    </row>
    <row r="989" ht="13.5" customHeight="1">
      <c r="A989" s="7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  <c r="Z989" s="7"/>
    </row>
    <row r="990" ht="13.5" customHeight="1">
      <c r="A990" s="7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  <c r="Z990" s="7"/>
    </row>
    <row r="991" ht="13.5" customHeight="1">
      <c r="A991" s="7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  <c r="Z991" s="7"/>
    </row>
    <row r="992" ht="13.5" customHeight="1">
      <c r="A992" s="7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  <c r="Z992" s="7"/>
    </row>
    <row r="993" ht="13.5" customHeight="1">
      <c r="A993" s="7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  <c r="Z993" s="7"/>
    </row>
    <row r="994" ht="13.5" customHeight="1">
      <c r="A994" s="7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  <c r="Z994" s="7"/>
    </row>
    <row r="995" ht="13.5" customHeight="1">
      <c r="A995" s="7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  <c r="Z995" s="7"/>
    </row>
    <row r="996" ht="13.5" customHeight="1">
      <c r="A996" s="7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  <c r="Z996" s="7"/>
    </row>
    <row r="997" ht="13.5" customHeight="1">
      <c r="A997" s="7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  <c r="Z997" s="7"/>
    </row>
    <row r="998" ht="13.5" customHeight="1">
      <c r="A998" s="7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  <c r="Z998" s="7"/>
    </row>
    <row r="999" ht="13.5" customHeight="1">
      <c r="A999" s="7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  <c r="Z999" s="7"/>
    </row>
    <row r="1000" ht="13.5" customHeight="1">
      <c r="A1000" s="7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  <c r="Z1000" s="7"/>
    </row>
  </sheetData>
  <mergeCells count="6">
    <mergeCell ref="D13:D14"/>
    <mergeCell ref="E13:H14"/>
    <mergeCell ref="B15:C15"/>
    <mergeCell ref="B16:C16"/>
    <mergeCell ref="B17:C17"/>
    <mergeCell ref="B18:C18"/>
  </mergeCells>
  <conditionalFormatting sqref="B3:G3">
    <cfRule type="expression" dxfId="0" priority="1">
      <formula>DAY(B3)&gt;8</formula>
    </cfRule>
  </conditionalFormatting>
  <conditionalFormatting sqref="B11:H11 B13:C13">
    <cfRule type="expression" dxfId="0" priority="2">
      <formula>AND(DAY(B11)&gt;=1,DAY(B11)&lt;=15)</formula>
    </cfRule>
  </conditionalFormatting>
  <printOptions horizontalCentered="1" verticalCentered="1"/>
  <pageMargins bottom="0.5" footer="0.0" header="0.0" left="0.25" right="0.25" top="0.5"/>
  <pageSetup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C1E0A3"/>
    <pageSetUpPr fitToPage="1"/>
  </sheetPr>
  <sheetViews>
    <sheetView showGridLines="0" workbookViewId="0"/>
  </sheetViews>
  <sheetFormatPr customHeight="1" defaultColWidth="12.63" defaultRowHeight="15.0"/>
  <cols>
    <col customWidth="1" min="1" max="1" width="2.63"/>
    <col customWidth="1" min="2" max="2" width="18.13"/>
    <col customWidth="1" min="3" max="8" width="17.63"/>
    <col customWidth="1" min="9" max="26" width="8.88"/>
  </cols>
  <sheetData>
    <row r="1" ht="60.0" customHeight="1">
      <c r="A1" s="7"/>
      <c r="B1" s="2" t="str">
        <f>"May "&amp;CalendarYear</f>
        <v>May 2025</v>
      </c>
      <c r="C1" s="3"/>
      <c r="D1" s="3"/>
      <c r="E1" s="3"/>
      <c r="F1" s="3"/>
      <c r="G1" s="3"/>
      <c r="H1" s="38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</row>
    <row r="2" ht="21.75" customHeight="1">
      <c r="A2" s="7"/>
      <c r="B2" s="8" t="str">
        <f>IF(WeekStart="SUNDAY", "SUNDAY","MONDAY")</f>
        <v>SUNDAY</v>
      </c>
      <c r="C2" s="8" t="str">
        <f t="shared" ref="C2:H2" si="1">UPPER(TEXT(C3,"dddd"))</f>
        <v>SENIN</v>
      </c>
      <c r="D2" s="8" t="str">
        <f t="shared" si="1"/>
        <v>SELASA</v>
      </c>
      <c r="E2" s="8" t="str">
        <f t="shared" si="1"/>
        <v>RABU</v>
      </c>
      <c r="F2" s="8" t="str">
        <f t="shared" si="1"/>
        <v>KAMIS</v>
      </c>
      <c r="G2" s="8" t="str">
        <f t="shared" si="1"/>
        <v>JUMAT</v>
      </c>
      <c r="H2" s="8" t="str">
        <f t="shared" si="1"/>
        <v>SABTU</v>
      </c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</row>
    <row r="3" ht="19.5" customHeight="1">
      <c r="A3" s="7"/>
      <c r="B3" s="12">
        <f t="array" ref="B3:H3">DaysAndWeeks+DATE(CalendarYear,5,1)-WEEKDAY(DATE(CalendarYear,5,1),(WeekStart="Monday")+1)+1</f>
        <v>45774</v>
      </c>
      <c r="C3" s="12">
        <v>45775.0</v>
      </c>
      <c r="D3" s="12">
        <v>45776.0</v>
      </c>
      <c r="E3" s="12">
        <v>45777.0</v>
      </c>
      <c r="F3" s="23">
        <v>45778.0</v>
      </c>
      <c r="G3" s="45">
        <v>45779.0</v>
      </c>
      <c r="H3" s="22">
        <v>45780.0</v>
      </c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</row>
    <row r="4" ht="57.75" customHeight="1">
      <c r="A4" s="7"/>
      <c r="B4" s="14"/>
      <c r="C4" s="14"/>
      <c r="D4" s="14"/>
      <c r="E4" s="14"/>
      <c r="F4" s="25" t="s">
        <v>43</v>
      </c>
      <c r="G4" s="43" t="s">
        <v>44</v>
      </c>
      <c r="H4" s="24" t="s">
        <v>45</v>
      </c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</row>
    <row r="5" ht="19.5" customHeight="1">
      <c r="A5" s="7"/>
      <c r="B5" s="49">
        <f t="array" ref="B5:H5">DaysAndWeeks+DATE(CalendarYear,5,1)-WEEKDAY(DATE(CalendarYear,5,1),(WeekStart="Monday")+1)+8</f>
        <v>45781</v>
      </c>
      <c r="C5" s="49">
        <v>45782.0</v>
      </c>
      <c r="D5" s="49">
        <v>45783.0</v>
      </c>
      <c r="E5" s="39">
        <v>45784.0</v>
      </c>
      <c r="F5" s="39">
        <v>45785.0</v>
      </c>
      <c r="G5" s="39">
        <v>45786.0</v>
      </c>
      <c r="H5" s="49">
        <v>45787.0</v>
      </c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</row>
    <row r="6" ht="57.75" customHeight="1">
      <c r="A6" s="7"/>
      <c r="B6" s="41" t="s">
        <v>46</v>
      </c>
      <c r="C6" s="41" t="s">
        <v>44</v>
      </c>
      <c r="D6" s="41" t="s">
        <v>44</v>
      </c>
      <c r="E6" s="20"/>
      <c r="F6" s="20"/>
      <c r="G6" s="20"/>
      <c r="H6" s="41" t="s">
        <v>47</v>
      </c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ht="19.5" customHeight="1">
      <c r="A7" s="7"/>
      <c r="B7" s="45">
        <f t="array" ref="B7:H7">DaysAndWeeks+DATE(CalendarYear,5,1)-WEEKDAY(DATE(CalendarYear,5,1),(WeekStart="Monday")+1)+15</f>
        <v>45788</v>
      </c>
      <c r="C7" s="23">
        <v>45789.0</v>
      </c>
      <c r="D7" s="45">
        <v>45790.0</v>
      </c>
      <c r="E7" s="12">
        <v>45791.0</v>
      </c>
      <c r="F7" s="12">
        <v>45792.0</v>
      </c>
      <c r="G7" s="12">
        <v>45793.0</v>
      </c>
      <c r="H7" s="45">
        <v>45794.0</v>
      </c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</row>
    <row r="8" ht="57.75" customHeight="1">
      <c r="A8" s="7"/>
      <c r="B8" s="43" t="s">
        <v>48</v>
      </c>
      <c r="C8" s="25" t="s">
        <v>49</v>
      </c>
      <c r="D8" s="43" t="s">
        <v>50</v>
      </c>
      <c r="E8" s="14"/>
      <c r="F8" s="14"/>
      <c r="G8" s="14"/>
      <c r="H8" s="43" t="s">
        <v>51</v>
      </c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</row>
    <row r="9" ht="19.5" customHeight="1">
      <c r="A9" s="7"/>
      <c r="B9" s="52">
        <v>18.0</v>
      </c>
      <c r="C9" s="39"/>
      <c r="D9" s="39"/>
      <c r="E9" s="39"/>
      <c r="F9" s="39"/>
      <c r="G9" s="39"/>
      <c r="H9" s="53">
        <v>45801.0</v>
      </c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</row>
    <row r="10" ht="57.75" customHeight="1">
      <c r="A10" s="7"/>
      <c r="B10" s="41" t="s">
        <v>52</v>
      </c>
      <c r="C10" s="20"/>
      <c r="D10" s="20"/>
      <c r="E10" s="20"/>
      <c r="F10" s="20"/>
      <c r="G10" s="20"/>
      <c r="H10" s="41" t="s">
        <v>53</v>
      </c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</row>
    <row r="11" ht="19.5" customHeight="1">
      <c r="A11" s="7"/>
      <c r="B11" s="45">
        <f t="array" ref="B11:H11">DaysAndWeeks+DATE(CalendarYear,5,1)-WEEKDAY(DATE(CalendarYear,5,1),(WeekStart="Monday")+1)+29</f>
        <v>45802</v>
      </c>
      <c r="C11" s="45">
        <v>45803.0</v>
      </c>
      <c r="D11" s="45">
        <v>45804.0</v>
      </c>
      <c r="E11" s="12">
        <v>45805.0</v>
      </c>
      <c r="F11" s="23">
        <v>45806.0</v>
      </c>
      <c r="G11" s="45">
        <v>45807.0</v>
      </c>
      <c r="H11" s="45">
        <v>45808.0</v>
      </c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</row>
    <row r="12" ht="57.75" customHeight="1">
      <c r="A12" s="7"/>
      <c r="B12" s="43" t="s">
        <v>54</v>
      </c>
      <c r="C12" s="43" t="s">
        <v>55</v>
      </c>
      <c r="D12" s="43" t="s">
        <v>56</v>
      </c>
      <c r="E12" s="14"/>
      <c r="F12" s="25" t="s">
        <v>57</v>
      </c>
      <c r="G12" s="43" t="s">
        <v>58</v>
      </c>
      <c r="H12" s="43" t="s">
        <v>59</v>
      </c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</row>
    <row r="13" ht="19.5" customHeight="1">
      <c r="A13" s="7"/>
      <c r="B13" s="39">
        <f t="array" ref="B13:C13">DaysAndWeeks+DATE(CalendarYear,5,1)-WEEKDAY(DATE(CalendarYear,5,1),(WeekStart="Monday")+1)+36</f>
        <v>45809</v>
      </c>
      <c r="C13" s="39">
        <v>45810.0</v>
      </c>
      <c r="D13" s="26" t="s">
        <v>7</v>
      </c>
      <c r="E13" s="27"/>
      <c r="F13" s="28"/>
      <c r="G13" s="28"/>
      <c r="H13" s="29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</row>
    <row r="14" ht="57.75" customHeight="1">
      <c r="A14" s="7"/>
      <c r="B14" s="20"/>
      <c r="C14" s="20"/>
      <c r="D14" s="30"/>
      <c r="E14" s="31"/>
      <c r="F14" s="32"/>
      <c r="G14" s="32"/>
      <c r="H14" s="33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</row>
    <row r="15" ht="13.5" customHeight="1">
      <c r="A15" s="7"/>
      <c r="B15" s="34" t="s">
        <v>8</v>
      </c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</row>
    <row r="16" ht="13.5" customHeight="1">
      <c r="A16" s="7"/>
      <c r="B16" s="35" t="s">
        <v>9</v>
      </c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</row>
    <row r="17" ht="13.5" customHeight="1">
      <c r="A17" s="7"/>
      <c r="B17" s="36" t="s">
        <v>10</v>
      </c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</row>
    <row r="18" ht="13.5" customHeight="1">
      <c r="A18" s="7"/>
      <c r="B18" s="37" t="s">
        <v>11</v>
      </c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</row>
    <row r="19" ht="13.5" customHeight="1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</row>
    <row r="20" ht="13.5" customHeight="1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</row>
    <row r="21" ht="13.5" customHeight="1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</row>
    <row r="22" ht="13.5" customHeight="1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</row>
    <row r="23" ht="13.5" customHeight="1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</row>
    <row r="24" ht="13.5" customHeight="1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</row>
    <row r="25" ht="13.5" customHeight="1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</row>
    <row r="26" ht="13.5" customHeight="1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</row>
    <row r="27" ht="13.5" customHeight="1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</row>
    <row r="28" ht="13.5" customHeight="1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</row>
    <row r="29" ht="13.5" customHeight="1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</row>
    <row r="30" ht="13.5" customHeight="1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</row>
    <row r="31" ht="13.5" customHeight="1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</row>
    <row r="32" ht="13.5" customHeight="1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</row>
    <row r="33" ht="13.5" customHeight="1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</row>
    <row r="34" ht="13.5" customHeight="1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</row>
    <row r="35" ht="13.5" customHeight="1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</row>
    <row r="36" ht="13.5" customHeight="1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</row>
    <row r="37" ht="13.5" customHeight="1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</row>
    <row r="38" ht="13.5" customHeight="1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</row>
    <row r="39" ht="13.5" customHeight="1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</row>
    <row r="40" ht="13.5" customHeight="1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</row>
    <row r="41" ht="13.5" customHeight="1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</row>
    <row r="42" ht="13.5" customHeight="1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</row>
    <row r="43" ht="13.5" customHeight="1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</row>
    <row r="44" ht="13.5" customHeight="1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</row>
    <row r="45" ht="13.5" customHeight="1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</row>
    <row r="46" ht="13.5" customHeight="1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</row>
    <row r="47" ht="13.5" customHeight="1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</row>
    <row r="48" ht="13.5" customHeight="1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</row>
    <row r="49" ht="13.5" customHeight="1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</row>
    <row r="50" ht="13.5" customHeight="1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</row>
    <row r="51" ht="13.5" customHeight="1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</row>
    <row r="52" ht="13.5" customHeight="1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</row>
    <row r="53" ht="13.5" customHeight="1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</row>
    <row r="54" ht="13.5" customHeight="1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</row>
    <row r="55" ht="13.5" customHeight="1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</row>
    <row r="56" ht="13.5" customHeight="1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</row>
    <row r="57" ht="13.5" customHeight="1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</row>
    <row r="58" ht="13.5" customHeight="1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</row>
    <row r="59" ht="13.5" customHeight="1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</row>
    <row r="60" ht="13.5" customHeight="1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</row>
    <row r="61" ht="13.5" customHeight="1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</row>
    <row r="62" ht="13.5" customHeight="1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</row>
    <row r="63" ht="13.5" customHeight="1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</row>
    <row r="64" ht="13.5" customHeight="1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</row>
    <row r="65" ht="13.5" customHeight="1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</row>
    <row r="66" ht="13.5" customHeight="1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</row>
    <row r="67" ht="13.5" customHeight="1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</row>
    <row r="68" ht="13.5" customHeight="1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</row>
    <row r="69" ht="13.5" customHeight="1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</row>
    <row r="70" ht="13.5" customHeight="1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</row>
    <row r="71" ht="13.5" customHeight="1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</row>
    <row r="72" ht="13.5" customHeight="1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</row>
    <row r="73" ht="13.5" customHeight="1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</row>
    <row r="74" ht="13.5" customHeight="1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</row>
    <row r="75" ht="13.5" customHeight="1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</row>
    <row r="76" ht="13.5" customHeight="1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</row>
    <row r="77" ht="13.5" customHeight="1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</row>
    <row r="78" ht="13.5" customHeight="1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</row>
    <row r="79" ht="13.5" customHeight="1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</row>
    <row r="80" ht="13.5" customHeight="1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</row>
    <row r="81" ht="13.5" customHeight="1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</row>
    <row r="82" ht="13.5" customHeight="1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</row>
    <row r="83" ht="13.5" customHeight="1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</row>
    <row r="84" ht="13.5" customHeight="1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</row>
    <row r="85" ht="13.5" customHeight="1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</row>
    <row r="86" ht="13.5" customHeight="1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</row>
    <row r="87" ht="13.5" customHeight="1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</row>
    <row r="88" ht="13.5" customHeight="1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</row>
    <row r="89" ht="13.5" customHeight="1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</row>
    <row r="90" ht="13.5" customHeight="1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</row>
    <row r="91" ht="13.5" customHeight="1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</row>
    <row r="92" ht="13.5" customHeight="1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</row>
    <row r="93" ht="13.5" customHeight="1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</row>
    <row r="94" ht="13.5" customHeight="1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</row>
    <row r="95" ht="13.5" customHeight="1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</row>
    <row r="96" ht="13.5" customHeight="1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</row>
    <row r="97" ht="13.5" customHeight="1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</row>
    <row r="98" ht="13.5" customHeight="1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</row>
    <row r="99" ht="13.5" customHeight="1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</row>
    <row r="100" ht="13.5" customHeight="1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</row>
    <row r="101" ht="13.5" customHeight="1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</row>
    <row r="102" ht="13.5" customHeight="1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</row>
    <row r="103" ht="13.5" customHeight="1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</row>
    <row r="104" ht="13.5" customHeight="1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</row>
    <row r="105" ht="13.5" customHeight="1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</row>
    <row r="106" ht="13.5" customHeight="1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</row>
    <row r="107" ht="13.5" customHeight="1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</row>
    <row r="108" ht="13.5" customHeight="1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</row>
    <row r="109" ht="13.5" customHeight="1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</row>
    <row r="110" ht="13.5" customHeight="1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</row>
    <row r="111" ht="13.5" customHeight="1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</row>
    <row r="112" ht="13.5" customHeight="1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</row>
    <row r="113" ht="13.5" customHeight="1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</row>
    <row r="114" ht="13.5" customHeight="1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</row>
    <row r="115" ht="13.5" customHeight="1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</row>
    <row r="116" ht="13.5" customHeight="1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</row>
    <row r="117" ht="13.5" customHeight="1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</row>
    <row r="118" ht="13.5" customHeight="1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</row>
    <row r="119" ht="13.5" customHeight="1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</row>
    <row r="120" ht="13.5" customHeight="1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</row>
    <row r="121" ht="13.5" customHeight="1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</row>
    <row r="122" ht="13.5" customHeight="1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</row>
    <row r="123" ht="13.5" customHeight="1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</row>
    <row r="124" ht="13.5" customHeight="1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</row>
    <row r="125" ht="13.5" customHeight="1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</row>
    <row r="126" ht="13.5" customHeight="1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</row>
    <row r="127" ht="13.5" customHeight="1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</row>
    <row r="128" ht="13.5" customHeight="1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</row>
    <row r="129" ht="13.5" customHeight="1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</row>
    <row r="130" ht="13.5" customHeight="1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</row>
    <row r="131" ht="13.5" customHeight="1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</row>
    <row r="132" ht="13.5" customHeight="1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</row>
    <row r="133" ht="13.5" customHeight="1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</row>
    <row r="134" ht="13.5" customHeight="1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</row>
    <row r="135" ht="13.5" customHeight="1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</row>
    <row r="136" ht="13.5" customHeight="1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</row>
    <row r="137" ht="13.5" customHeight="1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</row>
    <row r="138" ht="13.5" customHeight="1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</row>
    <row r="139" ht="13.5" customHeight="1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</row>
    <row r="140" ht="13.5" customHeight="1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</row>
    <row r="141" ht="13.5" customHeight="1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</row>
    <row r="142" ht="13.5" customHeight="1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</row>
    <row r="143" ht="13.5" customHeight="1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</row>
    <row r="144" ht="13.5" customHeight="1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</row>
    <row r="145" ht="13.5" customHeight="1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</row>
    <row r="146" ht="13.5" customHeight="1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</row>
    <row r="147" ht="13.5" customHeight="1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</row>
    <row r="148" ht="13.5" customHeight="1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</row>
    <row r="149" ht="13.5" customHeight="1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</row>
    <row r="150" ht="13.5" customHeight="1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</row>
    <row r="151" ht="13.5" customHeight="1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</row>
    <row r="152" ht="13.5" customHeight="1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</row>
    <row r="153" ht="13.5" customHeight="1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</row>
    <row r="154" ht="13.5" customHeight="1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</row>
    <row r="155" ht="13.5" customHeight="1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</row>
    <row r="156" ht="13.5" customHeight="1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</row>
    <row r="157" ht="13.5" customHeight="1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</row>
    <row r="158" ht="13.5" customHeight="1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</row>
    <row r="159" ht="13.5" customHeight="1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</row>
    <row r="160" ht="13.5" customHeight="1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</row>
    <row r="161" ht="13.5" customHeight="1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</row>
    <row r="162" ht="13.5" customHeight="1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</row>
    <row r="163" ht="13.5" customHeight="1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</row>
    <row r="164" ht="13.5" customHeight="1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</row>
    <row r="165" ht="13.5" customHeight="1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</row>
    <row r="166" ht="13.5" customHeight="1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</row>
    <row r="167" ht="13.5" customHeight="1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</row>
    <row r="168" ht="13.5" customHeight="1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</row>
    <row r="169" ht="13.5" customHeight="1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</row>
    <row r="170" ht="13.5" customHeight="1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</row>
    <row r="171" ht="13.5" customHeight="1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</row>
    <row r="172" ht="13.5" customHeight="1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</row>
    <row r="173" ht="13.5" customHeight="1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</row>
    <row r="174" ht="13.5" customHeight="1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</row>
    <row r="175" ht="13.5" customHeight="1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</row>
    <row r="176" ht="13.5" customHeight="1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</row>
    <row r="177" ht="13.5" customHeight="1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</row>
    <row r="178" ht="13.5" customHeight="1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</row>
    <row r="179" ht="13.5" customHeight="1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</row>
    <row r="180" ht="13.5" customHeight="1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</row>
    <row r="181" ht="13.5" customHeight="1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</row>
    <row r="182" ht="13.5" customHeight="1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</row>
    <row r="183" ht="13.5" customHeight="1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</row>
    <row r="184" ht="13.5" customHeight="1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</row>
    <row r="185" ht="13.5" customHeight="1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</row>
    <row r="186" ht="13.5" customHeight="1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</row>
    <row r="187" ht="13.5" customHeight="1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</row>
    <row r="188" ht="13.5" customHeight="1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</row>
    <row r="189" ht="13.5" customHeight="1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</row>
    <row r="190" ht="13.5" customHeight="1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</row>
    <row r="191" ht="13.5" customHeight="1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</row>
    <row r="192" ht="13.5" customHeight="1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</row>
    <row r="193" ht="13.5" customHeight="1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</row>
    <row r="194" ht="13.5" customHeight="1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</row>
    <row r="195" ht="13.5" customHeight="1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</row>
    <row r="196" ht="13.5" customHeight="1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</row>
    <row r="197" ht="13.5" customHeight="1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</row>
    <row r="198" ht="13.5" customHeight="1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</row>
    <row r="199" ht="13.5" customHeight="1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</row>
    <row r="200" ht="13.5" customHeight="1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</row>
    <row r="201" ht="13.5" customHeight="1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</row>
    <row r="202" ht="13.5" customHeight="1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</row>
    <row r="203" ht="13.5" customHeight="1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</row>
    <row r="204" ht="13.5" customHeight="1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</row>
    <row r="205" ht="13.5" customHeight="1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</row>
    <row r="206" ht="13.5" customHeight="1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</row>
    <row r="207" ht="13.5" customHeight="1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</row>
    <row r="208" ht="13.5" customHeight="1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</row>
    <row r="209" ht="13.5" customHeight="1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</row>
    <row r="210" ht="13.5" customHeight="1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</row>
    <row r="211" ht="13.5" customHeight="1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</row>
    <row r="212" ht="13.5" customHeight="1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</row>
    <row r="213" ht="13.5" customHeight="1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</row>
    <row r="214" ht="13.5" customHeight="1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</row>
    <row r="215" ht="13.5" customHeight="1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</row>
    <row r="216" ht="13.5" customHeight="1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</row>
    <row r="217" ht="13.5" customHeight="1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</row>
    <row r="218" ht="13.5" customHeight="1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</row>
    <row r="219" ht="13.5" customHeight="1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</row>
    <row r="220" ht="13.5" customHeight="1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</row>
    <row r="221" ht="13.5" customHeight="1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</row>
    <row r="222" ht="13.5" customHeight="1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</row>
    <row r="223" ht="13.5" customHeight="1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</row>
    <row r="224" ht="13.5" customHeight="1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</row>
    <row r="225" ht="13.5" customHeight="1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</row>
    <row r="226" ht="13.5" customHeight="1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</row>
    <row r="227" ht="13.5" customHeight="1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</row>
    <row r="228" ht="13.5" customHeight="1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</row>
    <row r="229" ht="13.5" customHeight="1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</row>
    <row r="230" ht="13.5" customHeight="1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</row>
    <row r="231" ht="13.5" customHeight="1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</row>
    <row r="232" ht="13.5" customHeight="1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</row>
    <row r="233" ht="13.5" customHeight="1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</row>
    <row r="234" ht="13.5" customHeight="1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</row>
    <row r="235" ht="13.5" customHeight="1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</row>
    <row r="236" ht="13.5" customHeight="1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</row>
    <row r="237" ht="13.5" customHeight="1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</row>
    <row r="238" ht="13.5" customHeight="1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</row>
    <row r="239" ht="13.5" customHeight="1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</row>
    <row r="240" ht="13.5" customHeight="1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</row>
    <row r="241" ht="13.5" customHeight="1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</row>
    <row r="242" ht="13.5" customHeight="1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</row>
    <row r="243" ht="13.5" customHeight="1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</row>
    <row r="244" ht="13.5" customHeight="1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</row>
    <row r="245" ht="13.5" customHeight="1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</row>
    <row r="246" ht="13.5" customHeight="1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</row>
    <row r="247" ht="13.5" customHeight="1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</row>
    <row r="248" ht="13.5" customHeight="1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</row>
    <row r="249" ht="13.5" customHeight="1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</row>
    <row r="250" ht="13.5" customHeight="1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</row>
    <row r="251" ht="13.5" customHeight="1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</row>
    <row r="252" ht="13.5" customHeight="1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</row>
    <row r="253" ht="13.5" customHeight="1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</row>
    <row r="254" ht="13.5" customHeight="1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</row>
    <row r="255" ht="13.5" customHeight="1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</row>
    <row r="256" ht="13.5" customHeight="1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</row>
    <row r="257" ht="13.5" customHeight="1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</row>
    <row r="258" ht="13.5" customHeight="1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</row>
    <row r="259" ht="13.5" customHeight="1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</row>
    <row r="260" ht="13.5" customHeight="1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</row>
    <row r="261" ht="13.5" customHeight="1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</row>
    <row r="262" ht="13.5" customHeight="1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</row>
    <row r="263" ht="13.5" customHeight="1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</row>
    <row r="264" ht="13.5" customHeight="1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</row>
    <row r="265" ht="13.5" customHeight="1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</row>
    <row r="266" ht="13.5" customHeight="1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</row>
    <row r="267" ht="13.5" customHeight="1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</row>
    <row r="268" ht="13.5" customHeight="1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</row>
    <row r="269" ht="13.5" customHeight="1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</row>
    <row r="270" ht="13.5" customHeight="1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</row>
    <row r="271" ht="13.5" customHeight="1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</row>
    <row r="272" ht="13.5" customHeight="1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</row>
    <row r="273" ht="13.5" customHeight="1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</row>
    <row r="274" ht="13.5" customHeight="1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</row>
    <row r="275" ht="13.5" customHeight="1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</row>
    <row r="276" ht="13.5" customHeight="1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</row>
    <row r="277" ht="13.5" customHeight="1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</row>
    <row r="278" ht="13.5" customHeight="1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</row>
    <row r="279" ht="13.5" customHeight="1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</row>
    <row r="280" ht="13.5" customHeight="1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</row>
    <row r="281" ht="13.5" customHeight="1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</row>
    <row r="282" ht="13.5" customHeight="1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</row>
    <row r="283" ht="13.5" customHeight="1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</row>
    <row r="284" ht="13.5" customHeight="1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</row>
    <row r="285" ht="13.5" customHeight="1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</row>
    <row r="286" ht="13.5" customHeight="1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</row>
    <row r="287" ht="13.5" customHeight="1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</row>
    <row r="288" ht="13.5" customHeight="1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</row>
    <row r="289" ht="13.5" customHeight="1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</row>
    <row r="290" ht="13.5" customHeight="1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</row>
    <row r="291" ht="13.5" customHeight="1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</row>
    <row r="292" ht="13.5" customHeight="1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</row>
    <row r="293" ht="13.5" customHeight="1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</row>
    <row r="294" ht="13.5" customHeight="1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</row>
    <row r="295" ht="13.5" customHeight="1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</row>
    <row r="296" ht="13.5" customHeight="1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</row>
    <row r="297" ht="13.5" customHeight="1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</row>
    <row r="298" ht="13.5" customHeight="1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</row>
    <row r="299" ht="13.5" customHeight="1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</row>
    <row r="300" ht="13.5" customHeight="1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</row>
    <row r="301" ht="13.5" customHeight="1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</row>
    <row r="302" ht="13.5" customHeight="1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</row>
    <row r="303" ht="13.5" customHeight="1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</row>
    <row r="304" ht="13.5" customHeight="1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</row>
    <row r="305" ht="13.5" customHeight="1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</row>
    <row r="306" ht="13.5" customHeight="1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</row>
    <row r="307" ht="13.5" customHeight="1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</row>
    <row r="308" ht="13.5" customHeight="1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</row>
    <row r="309" ht="13.5" customHeight="1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</row>
    <row r="310" ht="13.5" customHeight="1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</row>
    <row r="311" ht="13.5" customHeight="1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</row>
    <row r="312" ht="13.5" customHeight="1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</row>
    <row r="313" ht="13.5" customHeight="1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</row>
    <row r="314" ht="13.5" customHeight="1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</row>
    <row r="315" ht="13.5" customHeight="1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</row>
    <row r="316" ht="13.5" customHeight="1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</row>
    <row r="317" ht="13.5" customHeight="1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</row>
    <row r="318" ht="13.5" customHeight="1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</row>
    <row r="319" ht="13.5" customHeight="1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</row>
    <row r="320" ht="13.5" customHeight="1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</row>
    <row r="321" ht="13.5" customHeight="1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</row>
    <row r="322" ht="13.5" customHeight="1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</row>
    <row r="323" ht="13.5" customHeight="1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</row>
    <row r="324" ht="13.5" customHeight="1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</row>
    <row r="325" ht="13.5" customHeight="1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</row>
    <row r="326" ht="13.5" customHeight="1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</row>
    <row r="327" ht="13.5" customHeight="1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</row>
    <row r="328" ht="13.5" customHeight="1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</row>
    <row r="329" ht="13.5" customHeight="1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</row>
    <row r="330" ht="13.5" customHeight="1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</row>
    <row r="331" ht="13.5" customHeight="1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</row>
    <row r="332" ht="13.5" customHeight="1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</row>
    <row r="333" ht="13.5" customHeight="1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</row>
    <row r="334" ht="13.5" customHeight="1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</row>
    <row r="335" ht="13.5" customHeight="1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</row>
    <row r="336" ht="13.5" customHeight="1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</row>
    <row r="337" ht="13.5" customHeight="1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</row>
    <row r="338" ht="13.5" customHeight="1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</row>
    <row r="339" ht="13.5" customHeight="1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</row>
    <row r="340" ht="13.5" customHeight="1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</row>
    <row r="341" ht="13.5" customHeight="1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</row>
    <row r="342" ht="13.5" customHeight="1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</row>
    <row r="343" ht="13.5" customHeight="1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</row>
    <row r="344" ht="13.5" customHeight="1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</row>
    <row r="345" ht="13.5" customHeight="1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</row>
    <row r="346" ht="13.5" customHeight="1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</row>
    <row r="347" ht="13.5" customHeight="1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</row>
    <row r="348" ht="13.5" customHeight="1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</row>
    <row r="349" ht="13.5" customHeight="1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</row>
    <row r="350" ht="13.5" customHeight="1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</row>
    <row r="351" ht="13.5" customHeight="1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</row>
    <row r="352" ht="13.5" customHeight="1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</row>
    <row r="353" ht="13.5" customHeight="1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</row>
    <row r="354" ht="13.5" customHeight="1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</row>
    <row r="355" ht="13.5" customHeight="1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</row>
    <row r="356" ht="13.5" customHeight="1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</row>
    <row r="357" ht="13.5" customHeight="1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</row>
    <row r="358" ht="13.5" customHeight="1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</row>
    <row r="359" ht="13.5" customHeight="1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</row>
    <row r="360" ht="13.5" customHeight="1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</row>
    <row r="361" ht="13.5" customHeight="1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</row>
    <row r="362" ht="13.5" customHeight="1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</row>
    <row r="363" ht="13.5" customHeight="1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</row>
    <row r="364" ht="13.5" customHeight="1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</row>
    <row r="365" ht="13.5" customHeight="1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</row>
    <row r="366" ht="13.5" customHeight="1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</row>
    <row r="367" ht="13.5" customHeight="1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</row>
    <row r="368" ht="13.5" customHeight="1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</row>
    <row r="369" ht="13.5" customHeight="1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</row>
    <row r="370" ht="13.5" customHeight="1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</row>
    <row r="371" ht="13.5" customHeight="1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</row>
    <row r="372" ht="13.5" customHeight="1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</row>
    <row r="373" ht="13.5" customHeight="1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</row>
    <row r="374" ht="13.5" customHeight="1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</row>
    <row r="375" ht="13.5" customHeight="1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</row>
    <row r="376" ht="13.5" customHeight="1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</row>
    <row r="377" ht="13.5" customHeight="1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</row>
    <row r="378" ht="13.5" customHeight="1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</row>
    <row r="379" ht="13.5" customHeight="1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</row>
    <row r="380" ht="13.5" customHeight="1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</row>
    <row r="381" ht="13.5" customHeight="1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</row>
    <row r="382" ht="13.5" customHeight="1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</row>
    <row r="383" ht="13.5" customHeight="1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</row>
    <row r="384" ht="13.5" customHeight="1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</row>
    <row r="385" ht="13.5" customHeight="1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</row>
    <row r="386" ht="13.5" customHeight="1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</row>
    <row r="387" ht="13.5" customHeight="1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</row>
    <row r="388" ht="13.5" customHeight="1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</row>
    <row r="389" ht="13.5" customHeight="1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</row>
    <row r="390" ht="13.5" customHeight="1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</row>
    <row r="391" ht="13.5" customHeight="1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</row>
    <row r="392" ht="13.5" customHeight="1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</row>
    <row r="393" ht="13.5" customHeight="1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</row>
    <row r="394" ht="13.5" customHeight="1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</row>
    <row r="395" ht="13.5" customHeight="1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</row>
    <row r="396" ht="13.5" customHeight="1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</row>
    <row r="397" ht="13.5" customHeight="1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</row>
    <row r="398" ht="13.5" customHeight="1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</row>
    <row r="399" ht="13.5" customHeight="1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</row>
    <row r="400" ht="13.5" customHeight="1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</row>
    <row r="401" ht="13.5" customHeight="1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</row>
    <row r="402" ht="13.5" customHeight="1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</row>
    <row r="403" ht="13.5" customHeight="1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</row>
    <row r="404" ht="13.5" customHeight="1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</row>
    <row r="405" ht="13.5" customHeight="1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</row>
    <row r="406" ht="13.5" customHeight="1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</row>
    <row r="407" ht="13.5" customHeight="1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</row>
    <row r="408" ht="13.5" customHeight="1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</row>
    <row r="409" ht="13.5" customHeight="1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</row>
    <row r="410" ht="13.5" customHeight="1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</row>
    <row r="411" ht="13.5" customHeight="1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</row>
    <row r="412" ht="13.5" customHeight="1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</row>
    <row r="413" ht="13.5" customHeight="1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</row>
    <row r="414" ht="13.5" customHeight="1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</row>
    <row r="415" ht="13.5" customHeight="1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</row>
    <row r="416" ht="13.5" customHeight="1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</row>
    <row r="417" ht="13.5" customHeight="1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</row>
    <row r="418" ht="13.5" customHeight="1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</row>
    <row r="419" ht="13.5" customHeight="1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</row>
    <row r="420" ht="13.5" customHeight="1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</row>
    <row r="421" ht="13.5" customHeight="1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</row>
    <row r="422" ht="13.5" customHeight="1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</row>
    <row r="423" ht="13.5" customHeight="1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</row>
    <row r="424" ht="13.5" customHeight="1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</row>
    <row r="425" ht="13.5" customHeight="1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</row>
    <row r="426" ht="13.5" customHeight="1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</row>
    <row r="427" ht="13.5" customHeight="1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</row>
    <row r="428" ht="13.5" customHeight="1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</row>
    <row r="429" ht="13.5" customHeight="1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</row>
    <row r="430" ht="13.5" customHeight="1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</row>
    <row r="431" ht="13.5" customHeight="1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</row>
    <row r="432" ht="13.5" customHeight="1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</row>
    <row r="433" ht="13.5" customHeight="1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</row>
    <row r="434" ht="13.5" customHeight="1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</row>
    <row r="435" ht="13.5" customHeight="1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</row>
    <row r="436" ht="13.5" customHeight="1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</row>
    <row r="437" ht="13.5" customHeight="1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</row>
    <row r="438" ht="13.5" customHeight="1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</row>
    <row r="439" ht="13.5" customHeight="1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</row>
    <row r="440" ht="13.5" customHeight="1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</row>
    <row r="441" ht="13.5" customHeight="1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</row>
    <row r="442" ht="13.5" customHeight="1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</row>
    <row r="443" ht="13.5" customHeight="1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</row>
    <row r="444" ht="13.5" customHeight="1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</row>
    <row r="445" ht="13.5" customHeight="1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</row>
    <row r="446" ht="13.5" customHeight="1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</row>
    <row r="447" ht="13.5" customHeight="1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</row>
    <row r="448" ht="13.5" customHeight="1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</row>
    <row r="449" ht="13.5" customHeight="1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</row>
    <row r="450" ht="13.5" customHeight="1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</row>
    <row r="451" ht="13.5" customHeight="1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</row>
    <row r="452" ht="13.5" customHeight="1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</row>
    <row r="453" ht="13.5" customHeight="1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</row>
    <row r="454" ht="13.5" customHeight="1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</row>
    <row r="455" ht="13.5" customHeight="1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</row>
    <row r="456" ht="13.5" customHeight="1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</row>
    <row r="457" ht="13.5" customHeight="1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</row>
    <row r="458" ht="13.5" customHeight="1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</row>
    <row r="459" ht="13.5" customHeight="1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</row>
    <row r="460" ht="13.5" customHeight="1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</row>
    <row r="461" ht="13.5" customHeight="1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</row>
    <row r="462" ht="13.5" customHeight="1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</row>
    <row r="463" ht="13.5" customHeight="1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</row>
    <row r="464" ht="13.5" customHeight="1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</row>
    <row r="465" ht="13.5" customHeight="1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</row>
    <row r="466" ht="13.5" customHeight="1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</row>
    <row r="467" ht="13.5" customHeight="1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</row>
    <row r="468" ht="13.5" customHeight="1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</row>
    <row r="469" ht="13.5" customHeight="1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</row>
    <row r="470" ht="13.5" customHeight="1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</row>
    <row r="471" ht="13.5" customHeight="1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</row>
    <row r="472" ht="13.5" customHeight="1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</row>
    <row r="473" ht="13.5" customHeight="1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</row>
    <row r="474" ht="13.5" customHeight="1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</row>
    <row r="475" ht="13.5" customHeight="1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</row>
    <row r="476" ht="13.5" customHeight="1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</row>
    <row r="477" ht="13.5" customHeight="1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</row>
    <row r="478" ht="13.5" customHeight="1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</row>
    <row r="479" ht="13.5" customHeight="1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</row>
    <row r="480" ht="13.5" customHeight="1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</row>
    <row r="481" ht="13.5" customHeight="1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</row>
    <row r="482" ht="13.5" customHeight="1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</row>
    <row r="483" ht="13.5" customHeight="1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</row>
    <row r="484" ht="13.5" customHeight="1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</row>
    <row r="485" ht="13.5" customHeight="1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</row>
    <row r="486" ht="13.5" customHeight="1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</row>
    <row r="487" ht="13.5" customHeight="1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</row>
    <row r="488" ht="13.5" customHeight="1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</row>
    <row r="489" ht="13.5" customHeight="1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</row>
    <row r="490" ht="13.5" customHeight="1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</row>
    <row r="491" ht="13.5" customHeight="1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</row>
    <row r="492" ht="13.5" customHeight="1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</row>
    <row r="493" ht="13.5" customHeight="1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</row>
    <row r="494" ht="13.5" customHeight="1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</row>
    <row r="495" ht="13.5" customHeight="1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</row>
    <row r="496" ht="13.5" customHeight="1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</row>
    <row r="497" ht="13.5" customHeight="1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</row>
    <row r="498" ht="13.5" customHeight="1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</row>
    <row r="499" ht="13.5" customHeight="1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</row>
    <row r="500" ht="13.5" customHeight="1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</row>
    <row r="501" ht="13.5" customHeight="1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</row>
    <row r="502" ht="13.5" customHeight="1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</row>
    <row r="503" ht="13.5" customHeight="1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</row>
    <row r="504" ht="13.5" customHeight="1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</row>
    <row r="505" ht="13.5" customHeight="1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</row>
    <row r="506" ht="13.5" customHeight="1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</row>
    <row r="507" ht="13.5" customHeight="1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</row>
    <row r="508" ht="13.5" customHeight="1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</row>
    <row r="509" ht="13.5" customHeight="1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</row>
    <row r="510" ht="13.5" customHeight="1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</row>
    <row r="511" ht="13.5" customHeight="1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</row>
    <row r="512" ht="13.5" customHeight="1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</row>
    <row r="513" ht="13.5" customHeight="1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</row>
    <row r="514" ht="13.5" customHeight="1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</row>
    <row r="515" ht="13.5" customHeight="1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</row>
    <row r="516" ht="13.5" customHeight="1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</row>
    <row r="517" ht="13.5" customHeight="1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</row>
    <row r="518" ht="13.5" customHeight="1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</row>
    <row r="519" ht="13.5" customHeight="1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</row>
    <row r="520" ht="13.5" customHeight="1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</row>
    <row r="521" ht="13.5" customHeight="1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</row>
    <row r="522" ht="13.5" customHeight="1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</row>
    <row r="523" ht="13.5" customHeight="1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</row>
    <row r="524" ht="13.5" customHeight="1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</row>
    <row r="525" ht="13.5" customHeight="1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</row>
    <row r="526" ht="13.5" customHeight="1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</row>
    <row r="527" ht="13.5" customHeight="1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</row>
    <row r="528" ht="13.5" customHeight="1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</row>
    <row r="529" ht="13.5" customHeight="1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</row>
    <row r="530" ht="13.5" customHeight="1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</row>
    <row r="531" ht="13.5" customHeight="1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</row>
    <row r="532" ht="13.5" customHeight="1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</row>
    <row r="533" ht="13.5" customHeight="1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</row>
    <row r="534" ht="13.5" customHeight="1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</row>
    <row r="535" ht="13.5" customHeight="1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</row>
    <row r="536" ht="13.5" customHeight="1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</row>
    <row r="537" ht="13.5" customHeight="1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</row>
    <row r="538" ht="13.5" customHeight="1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</row>
    <row r="539" ht="13.5" customHeight="1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</row>
    <row r="540" ht="13.5" customHeight="1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</row>
    <row r="541" ht="13.5" customHeight="1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</row>
    <row r="542" ht="13.5" customHeight="1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</row>
    <row r="543" ht="13.5" customHeight="1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</row>
    <row r="544" ht="13.5" customHeight="1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</row>
    <row r="545" ht="13.5" customHeight="1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</row>
    <row r="546" ht="13.5" customHeight="1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</row>
    <row r="547" ht="13.5" customHeight="1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</row>
    <row r="548" ht="13.5" customHeight="1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</row>
    <row r="549" ht="13.5" customHeight="1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</row>
    <row r="550" ht="13.5" customHeight="1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</row>
    <row r="551" ht="13.5" customHeight="1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</row>
    <row r="552" ht="13.5" customHeight="1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</row>
    <row r="553" ht="13.5" customHeight="1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</row>
    <row r="554" ht="13.5" customHeight="1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</row>
    <row r="555" ht="13.5" customHeight="1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</row>
    <row r="556" ht="13.5" customHeight="1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</row>
    <row r="557" ht="13.5" customHeight="1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</row>
    <row r="558" ht="13.5" customHeight="1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</row>
    <row r="559" ht="13.5" customHeight="1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</row>
    <row r="560" ht="13.5" customHeight="1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</row>
    <row r="561" ht="13.5" customHeight="1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</row>
    <row r="562" ht="13.5" customHeight="1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</row>
    <row r="563" ht="13.5" customHeight="1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</row>
    <row r="564" ht="13.5" customHeight="1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</row>
    <row r="565" ht="13.5" customHeight="1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</row>
    <row r="566" ht="13.5" customHeight="1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</row>
    <row r="567" ht="13.5" customHeight="1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</row>
    <row r="568" ht="13.5" customHeight="1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</row>
    <row r="569" ht="13.5" customHeight="1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</row>
    <row r="570" ht="13.5" customHeight="1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</row>
    <row r="571" ht="13.5" customHeight="1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</row>
    <row r="572" ht="13.5" customHeight="1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</row>
    <row r="573" ht="13.5" customHeight="1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</row>
    <row r="574" ht="13.5" customHeight="1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</row>
    <row r="575" ht="13.5" customHeight="1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</row>
    <row r="576" ht="13.5" customHeight="1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</row>
    <row r="577" ht="13.5" customHeight="1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</row>
    <row r="578" ht="13.5" customHeight="1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</row>
    <row r="579" ht="13.5" customHeight="1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</row>
    <row r="580" ht="13.5" customHeight="1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</row>
    <row r="581" ht="13.5" customHeight="1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</row>
    <row r="582" ht="13.5" customHeight="1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</row>
    <row r="583" ht="13.5" customHeight="1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</row>
    <row r="584" ht="13.5" customHeight="1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</row>
    <row r="585" ht="13.5" customHeight="1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</row>
    <row r="586" ht="13.5" customHeight="1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</row>
    <row r="587" ht="13.5" customHeight="1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</row>
    <row r="588" ht="13.5" customHeight="1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</row>
    <row r="589" ht="13.5" customHeight="1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</row>
    <row r="590" ht="13.5" customHeight="1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</row>
    <row r="591" ht="13.5" customHeight="1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</row>
    <row r="592" ht="13.5" customHeight="1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</row>
    <row r="593" ht="13.5" customHeight="1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</row>
    <row r="594" ht="13.5" customHeight="1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</row>
    <row r="595" ht="13.5" customHeight="1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</row>
    <row r="596" ht="13.5" customHeight="1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</row>
    <row r="597" ht="13.5" customHeight="1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</row>
    <row r="598" ht="13.5" customHeight="1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</row>
    <row r="599" ht="13.5" customHeight="1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</row>
    <row r="600" ht="13.5" customHeight="1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</row>
    <row r="601" ht="13.5" customHeight="1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</row>
    <row r="602" ht="13.5" customHeight="1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</row>
    <row r="603" ht="13.5" customHeight="1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</row>
    <row r="604" ht="13.5" customHeight="1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</row>
    <row r="605" ht="13.5" customHeight="1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</row>
    <row r="606" ht="13.5" customHeight="1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</row>
    <row r="607" ht="13.5" customHeight="1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</row>
    <row r="608" ht="13.5" customHeight="1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</row>
    <row r="609" ht="13.5" customHeight="1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</row>
    <row r="610" ht="13.5" customHeight="1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</row>
    <row r="611" ht="13.5" customHeight="1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</row>
    <row r="612" ht="13.5" customHeight="1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</row>
    <row r="613" ht="13.5" customHeight="1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</row>
    <row r="614" ht="13.5" customHeight="1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</row>
    <row r="615" ht="13.5" customHeight="1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</row>
    <row r="616" ht="13.5" customHeight="1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</row>
    <row r="617" ht="13.5" customHeight="1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</row>
    <row r="618" ht="13.5" customHeight="1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</row>
    <row r="619" ht="13.5" customHeight="1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</row>
    <row r="620" ht="13.5" customHeight="1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</row>
    <row r="621" ht="13.5" customHeight="1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</row>
    <row r="622" ht="13.5" customHeight="1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</row>
    <row r="623" ht="13.5" customHeight="1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</row>
    <row r="624" ht="13.5" customHeight="1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</row>
    <row r="625" ht="13.5" customHeight="1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</row>
    <row r="626" ht="13.5" customHeight="1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</row>
    <row r="627" ht="13.5" customHeight="1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</row>
    <row r="628" ht="13.5" customHeight="1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</row>
    <row r="629" ht="13.5" customHeight="1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</row>
    <row r="630" ht="13.5" customHeight="1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</row>
    <row r="631" ht="13.5" customHeight="1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</row>
    <row r="632" ht="13.5" customHeight="1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</row>
    <row r="633" ht="13.5" customHeight="1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</row>
    <row r="634" ht="13.5" customHeight="1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</row>
    <row r="635" ht="13.5" customHeight="1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</row>
    <row r="636" ht="13.5" customHeight="1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</row>
    <row r="637" ht="13.5" customHeight="1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</row>
    <row r="638" ht="13.5" customHeight="1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</row>
    <row r="639" ht="13.5" customHeight="1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</row>
    <row r="640" ht="13.5" customHeight="1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</row>
    <row r="641" ht="13.5" customHeight="1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</row>
    <row r="642" ht="13.5" customHeight="1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</row>
    <row r="643" ht="13.5" customHeight="1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</row>
    <row r="644" ht="13.5" customHeight="1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</row>
    <row r="645" ht="13.5" customHeight="1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</row>
    <row r="646" ht="13.5" customHeight="1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</row>
    <row r="647" ht="13.5" customHeight="1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</row>
    <row r="648" ht="13.5" customHeight="1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</row>
    <row r="649" ht="13.5" customHeight="1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</row>
    <row r="650" ht="13.5" customHeight="1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</row>
    <row r="651" ht="13.5" customHeight="1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</row>
    <row r="652" ht="13.5" customHeight="1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</row>
    <row r="653" ht="13.5" customHeight="1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</row>
    <row r="654" ht="13.5" customHeight="1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</row>
    <row r="655" ht="13.5" customHeight="1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</row>
    <row r="656" ht="13.5" customHeight="1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</row>
    <row r="657" ht="13.5" customHeight="1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</row>
    <row r="658" ht="13.5" customHeight="1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</row>
    <row r="659" ht="13.5" customHeight="1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</row>
    <row r="660" ht="13.5" customHeight="1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</row>
    <row r="661" ht="13.5" customHeight="1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</row>
    <row r="662" ht="13.5" customHeight="1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</row>
    <row r="663" ht="13.5" customHeight="1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</row>
    <row r="664" ht="13.5" customHeight="1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</row>
    <row r="665" ht="13.5" customHeight="1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</row>
    <row r="666" ht="13.5" customHeight="1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</row>
    <row r="667" ht="13.5" customHeight="1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</row>
    <row r="668" ht="13.5" customHeight="1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</row>
    <row r="669" ht="13.5" customHeight="1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</row>
    <row r="670" ht="13.5" customHeight="1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</row>
    <row r="671" ht="13.5" customHeight="1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</row>
    <row r="672" ht="13.5" customHeight="1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</row>
    <row r="673" ht="13.5" customHeight="1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</row>
    <row r="674" ht="13.5" customHeight="1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</row>
    <row r="675" ht="13.5" customHeight="1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</row>
    <row r="676" ht="13.5" customHeight="1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</row>
    <row r="677" ht="13.5" customHeight="1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</row>
    <row r="678" ht="13.5" customHeight="1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</row>
    <row r="679" ht="13.5" customHeight="1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</row>
    <row r="680" ht="13.5" customHeight="1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</row>
    <row r="681" ht="13.5" customHeight="1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</row>
    <row r="682" ht="13.5" customHeight="1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</row>
    <row r="683" ht="13.5" customHeight="1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</row>
    <row r="684" ht="13.5" customHeight="1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</row>
    <row r="685" ht="13.5" customHeight="1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</row>
    <row r="686" ht="13.5" customHeight="1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</row>
    <row r="687" ht="13.5" customHeight="1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</row>
    <row r="688" ht="13.5" customHeight="1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</row>
    <row r="689" ht="13.5" customHeight="1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</row>
    <row r="690" ht="13.5" customHeight="1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</row>
    <row r="691" ht="13.5" customHeight="1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</row>
    <row r="692" ht="13.5" customHeight="1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</row>
    <row r="693" ht="13.5" customHeight="1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</row>
    <row r="694" ht="13.5" customHeight="1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</row>
    <row r="695" ht="13.5" customHeight="1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</row>
    <row r="696" ht="13.5" customHeight="1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</row>
    <row r="697" ht="13.5" customHeight="1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</row>
    <row r="698" ht="13.5" customHeight="1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</row>
    <row r="699" ht="13.5" customHeight="1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</row>
    <row r="700" ht="13.5" customHeight="1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</row>
    <row r="701" ht="13.5" customHeight="1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</row>
    <row r="702" ht="13.5" customHeight="1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</row>
    <row r="703" ht="13.5" customHeight="1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</row>
    <row r="704" ht="13.5" customHeight="1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</row>
    <row r="705" ht="13.5" customHeight="1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</row>
    <row r="706" ht="13.5" customHeight="1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</row>
    <row r="707" ht="13.5" customHeight="1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</row>
    <row r="708" ht="13.5" customHeight="1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</row>
    <row r="709" ht="13.5" customHeight="1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</row>
    <row r="710" ht="13.5" customHeight="1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</row>
    <row r="711" ht="13.5" customHeight="1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</row>
    <row r="712" ht="13.5" customHeight="1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</row>
    <row r="713" ht="13.5" customHeight="1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</row>
    <row r="714" ht="13.5" customHeight="1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</row>
    <row r="715" ht="13.5" customHeight="1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</row>
    <row r="716" ht="13.5" customHeight="1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</row>
    <row r="717" ht="13.5" customHeight="1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</row>
    <row r="718" ht="13.5" customHeight="1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</row>
    <row r="719" ht="13.5" customHeight="1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</row>
    <row r="720" ht="13.5" customHeight="1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</row>
    <row r="721" ht="13.5" customHeight="1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</row>
    <row r="722" ht="13.5" customHeight="1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</row>
    <row r="723" ht="13.5" customHeight="1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</row>
    <row r="724" ht="13.5" customHeight="1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</row>
    <row r="725" ht="13.5" customHeight="1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</row>
    <row r="726" ht="13.5" customHeight="1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</row>
    <row r="727" ht="13.5" customHeight="1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</row>
    <row r="728" ht="13.5" customHeight="1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</row>
    <row r="729" ht="13.5" customHeight="1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</row>
    <row r="730" ht="13.5" customHeight="1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</row>
    <row r="731" ht="13.5" customHeight="1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</row>
    <row r="732" ht="13.5" customHeight="1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</row>
    <row r="733" ht="13.5" customHeight="1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</row>
    <row r="734" ht="13.5" customHeight="1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</row>
    <row r="735" ht="13.5" customHeight="1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</row>
    <row r="736" ht="13.5" customHeight="1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</row>
    <row r="737" ht="13.5" customHeight="1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</row>
    <row r="738" ht="13.5" customHeight="1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</row>
    <row r="739" ht="13.5" customHeight="1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</row>
    <row r="740" ht="13.5" customHeight="1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</row>
    <row r="741" ht="13.5" customHeight="1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</row>
    <row r="742" ht="13.5" customHeight="1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</row>
    <row r="743" ht="13.5" customHeight="1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</row>
    <row r="744" ht="13.5" customHeight="1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</row>
    <row r="745" ht="13.5" customHeight="1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</row>
    <row r="746" ht="13.5" customHeight="1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</row>
    <row r="747" ht="13.5" customHeight="1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</row>
    <row r="748" ht="13.5" customHeight="1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</row>
    <row r="749" ht="13.5" customHeight="1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</row>
    <row r="750" ht="13.5" customHeight="1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</row>
    <row r="751" ht="13.5" customHeight="1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</row>
    <row r="752" ht="13.5" customHeight="1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</row>
    <row r="753" ht="13.5" customHeight="1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</row>
    <row r="754" ht="13.5" customHeight="1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</row>
    <row r="755" ht="13.5" customHeight="1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</row>
    <row r="756" ht="13.5" customHeight="1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</row>
    <row r="757" ht="13.5" customHeight="1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</row>
    <row r="758" ht="13.5" customHeight="1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</row>
    <row r="759" ht="13.5" customHeight="1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</row>
    <row r="760" ht="13.5" customHeight="1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</row>
    <row r="761" ht="13.5" customHeight="1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</row>
    <row r="762" ht="13.5" customHeight="1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</row>
    <row r="763" ht="13.5" customHeight="1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</row>
    <row r="764" ht="13.5" customHeight="1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</row>
    <row r="765" ht="13.5" customHeight="1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</row>
    <row r="766" ht="13.5" customHeight="1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</row>
    <row r="767" ht="13.5" customHeight="1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</row>
    <row r="768" ht="13.5" customHeight="1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</row>
    <row r="769" ht="13.5" customHeight="1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</row>
    <row r="770" ht="13.5" customHeight="1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</row>
    <row r="771" ht="13.5" customHeight="1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</row>
    <row r="772" ht="13.5" customHeight="1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</row>
    <row r="773" ht="13.5" customHeight="1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</row>
    <row r="774" ht="13.5" customHeight="1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</row>
    <row r="775" ht="13.5" customHeight="1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</row>
    <row r="776" ht="13.5" customHeight="1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</row>
    <row r="777" ht="13.5" customHeight="1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</row>
    <row r="778" ht="13.5" customHeight="1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</row>
    <row r="779" ht="13.5" customHeight="1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</row>
    <row r="780" ht="13.5" customHeight="1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</row>
    <row r="781" ht="13.5" customHeight="1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</row>
    <row r="782" ht="13.5" customHeight="1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</row>
    <row r="783" ht="13.5" customHeight="1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</row>
    <row r="784" ht="13.5" customHeight="1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</row>
    <row r="785" ht="13.5" customHeight="1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</row>
    <row r="786" ht="13.5" customHeight="1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</row>
    <row r="787" ht="13.5" customHeight="1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</row>
    <row r="788" ht="13.5" customHeight="1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</row>
    <row r="789" ht="13.5" customHeight="1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</row>
    <row r="790" ht="13.5" customHeight="1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</row>
    <row r="791" ht="13.5" customHeight="1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</row>
    <row r="792" ht="13.5" customHeight="1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</row>
    <row r="793" ht="13.5" customHeight="1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</row>
    <row r="794" ht="13.5" customHeight="1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</row>
    <row r="795" ht="13.5" customHeight="1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</row>
    <row r="796" ht="13.5" customHeight="1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</row>
    <row r="797" ht="13.5" customHeight="1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</row>
    <row r="798" ht="13.5" customHeight="1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</row>
    <row r="799" ht="13.5" customHeight="1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</row>
    <row r="800" ht="13.5" customHeight="1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</row>
    <row r="801" ht="13.5" customHeight="1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</row>
    <row r="802" ht="13.5" customHeight="1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</row>
    <row r="803" ht="13.5" customHeight="1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</row>
    <row r="804" ht="13.5" customHeight="1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</row>
    <row r="805" ht="13.5" customHeight="1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</row>
    <row r="806" ht="13.5" customHeight="1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</row>
    <row r="807" ht="13.5" customHeight="1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</row>
    <row r="808" ht="13.5" customHeight="1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</row>
    <row r="809" ht="13.5" customHeight="1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</row>
    <row r="810" ht="13.5" customHeight="1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</row>
    <row r="811" ht="13.5" customHeight="1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</row>
    <row r="812" ht="13.5" customHeight="1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</row>
    <row r="813" ht="13.5" customHeight="1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</row>
    <row r="814" ht="13.5" customHeight="1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</row>
    <row r="815" ht="13.5" customHeight="1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</row>
    <row r="816" ht="13.5" customHeight="1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</row>
    <row r="817" ht="13.5" customHeight="1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</row>
    <row r="818" ht="13.5" customHeight="1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</row>
    <row r="819" ht="13.5" customHeight="1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</row>
    <row r="820" ht="13.5" customHeight="1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</row>
    <row r="821" ht="13.5" customHeight="1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</row>
    <row r="822" ht="13.5" customHeight="1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</row>
    <row r="823" ht="13.5" customHeight="1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</row>
    <row r="824" ht="13.5" customHeight="1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</row>
    <row r="825" ht="13.5" customHeight="1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</row>
    <row r="826" ht="13.5" customHeight="1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</row>
    <row r="827" ht="13.5" customHeight="1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</row>
    <row r="828" ht="13.5" customHeight="1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</row>
    <row r="829" ht="13.5" customHeight="1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</row>
    <row r="830" ht="13.5" customHeight="1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</row>
    <row r="831" ht="13.5" customHeight="1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</row>
    <row r="832" ht="13.5" customHeight="1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</row>
    <row r="833" ht="13.5" customHeight="1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</row>
    <row r="834" ht="13.5" customHeight="1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</row>
    <row r="835" ht="13.5" customHeight="1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</row>
    <row r="836" ht="13.5" customHeight="1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</row>
    <row r="837" ht="13.5" customHeight="1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</row>
    <row r="838" ht="13.5" customHeight="1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</row>
    <row r="839" ht="13.5" customHeight="1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</row>
    <row r="840" ht="13.5" customHeight="1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</row>
    <row r="841" ht="13.5" customHeight="1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</row>
    <row r="842" ht="13.5" customHeight="1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</row>
    <row r="843" ht="13.5" customHeight="1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</row>
    <row r="844" ht="13.5" customHeight="1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</row>
    <row r="845" ht="13.5" customHeight="1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</row>
    <row r="846" ht="13.5" customHeight="1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</row>
    <row r="847" ht="13.5" customHeight="1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</row>
    <row r="848" ht="13.5" customHeight="1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</row>
    <row r="849" ht="13.5" customHeight="1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</row>
    <row r="850" ht="13.5" customHeight="1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</row>
    <row r="851" ht="13.5" customHeight="1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</row>
    <row r="852" ht="13.5" customHeight="1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</row>
    <row r="853" ht="13.5" customHeight="1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</row>
    <row r="854" ht="13.5" customHeight="1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</row>
    <row r="855" ht="13.5" customHeight="1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</row>
    <row r="856" ht="13.5" customHeight="1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</row>
    <row r="857" ht="13.5" customHeight="1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</row>
    <row r="858" ht="13.5" customHeight="1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</row>
    <row r="859" ht="13.5" customHeight="1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</row>
    <row r="860" ht="13.5" customHeight="1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</row>
    <row r="861" ht="13.5" customHeight="1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</row>
    <row r="862" ht="13.5" customHeight="1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</row>
    <row r="863" ht="13.5" customHeight="1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</row>
    <row r="864" ht="13.5" customHeight="1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</row>
    <row r="865" ht="13.5" customHeight="1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</row>
    <row r="866" ht="13.5" customHeight="1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</row>
    <row r="867" ht="13.5" customHeight="1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</row>
    <row r="868" ht="13.5" customHeight="1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</row>
    <row r="869" ht="13.5" customHeight="1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</row>
    <row r="870" ht="13.5" customHeight="1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</row>
    <row r="871" ht="13.5" customHeight="1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</row>
    <row r="872" ht="13.5" customHeight="1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</row>
    <row r="873" ht="13.5" customHeight="1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</row>
    <row r="874" ht="13.5" customHeight="1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</row>
    <row r="875" ht="13.5" customHeight="1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</row>
    <row r="876" ht="13.5" customHeight="1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</row>
    <row r="877" ht="13.5" customHeight="1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</row>
    <row r="878" ht="13.5" customHeight="1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</row>
    <row r="879" ht="13.5" customHeight="1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</row>
    <row r="880" ht="13.5" customHeight="1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</row>
    <row r="881" ht="13.5" customHeight="1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</row>
    <row r="882" ht="13.5" customHeight="1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</row>
    <row r="883" ht="13.5" customHeight="1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</row>
    <row r="884" ht="13.5" customHeight="1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</row>
    <row r="885" ht="13.5" customHeight="1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</row>
    <row r="886" ht="13.5" customHeight="1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</row>
    <row r="887" ht="13.5" customHeight="1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</row>
    <row r="888" ht="13.5" customHeight="1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</row>
    <row r="889" ht="13.5" customHeight="1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</row>
    <row r="890" ht="13.5" customHeight="1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</row>
    <row r="891" ht="13.5" customHeight="1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</row>
    <row r="892" ht="13.5" customHeight="1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</row>
    <row r="893" ht="13.5" customHeight="1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</row>
    <row r="894" ht="13.5" customHeight="1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</row>
    <row r="895" ht="13.5" customHeight="1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</row>
    <row r="896" ht="13.5" customHeight="1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</row>
    <row r="897" ht="13.5" customHeight="1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</row>
    <row r="898" ht="13.5" customHeight="1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</row>
    <row r="899" ht="13.5" customHeight="1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</row>
    <row r="900" ht="13.5" customHeight="1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</row>
    <row r="901" ht="13.5" customHeight="1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</row>
    <row r="902" ht="13.5" customHeight="1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</row>
    <row r="903" ht="13.5" customHeight="1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</row>
    <row r="904" ht="13.5" customHeight="1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</row>
    <row r="905" ht="13.5" customHeight="1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</row>
    <row r="906" ht="13.5" customHeight="1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</row>
    <row r="907" ht="13.5" customHeight="1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</row>
    <row r="908" ht="13.5" customHeight="1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</row>
    <row r="909" ht="13.5" customHeight="1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</row>
    <row r="910" ht="13.5" customHeight="1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</row>
    <row r="911" ht="13.5" customHeight="1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</row>
    <row r="912" ht="13.5" customHeight="1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</row>
    <row r="913" ht="13.5" customHeight="1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</row>
    <row r="914" ht="13.5" customHeight="1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</row>
    <row r="915" ht="13.5" customHeight="1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</row>
    <row r="916" ht="13.5" customHeight="1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</row>
    <row r="917" ht="13.5" customHeight="1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</row>
    <row r="918" ht="13.5" customHeight="1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</row>
    <row r="919" ht="13.5" customHeight="1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</row>
    <row r="920" ht="13.5" customHeight="1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</row>
    <row r="921" ht="13.5" customHeight="1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</row>
    <row r="922" ht="13.5" customHeight="1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</row>
    <row r="923" ht="13.5" customHeight="1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</row>
    <row r="924" ht="13.5" customHeight="1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</row>
    <row r="925" ht="13.5" customHeight="1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</row>
    <row r="926" ht="13.5" customHeight="1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</row>
    <row r="927" ht="13.5" customHeight="1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</row>
    <row r="928" ht="13.5" customHeight="1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</row>
    <row r="929" ht="13.5" customHeight="1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</row>
    <row r="930" ht="13.5" customHeight="1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</row>
    <row r="931" ht="13.5" customHeight="1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</row>
    <row r="932" ht="13.5" customHeight="1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</row>
    <row r="933" ht="13.5" customHeight="1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</row>
    <row r="934" ht="13.5" customHeight="1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</row>
    <row r="935" ht="13.5" customHeight="1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</row>
    <row r="936" ht="13.5" customHeight="1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</row>
    <row r="937" ht="13.5" customHeight="1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</row>
    <row r="938" ht="13.5" customHeight="1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</row>
    <row r="939" ht="13.5" customHeight="1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</row>
    <row r="940" ht="13.5" customHeight="1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</row>
    <row r="941" ht="13.5" customHeight="1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</row>
    <row r="942" ht="13.5" customHeight="1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</row>
    <row r="943" ht="13.5" customHeight="1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</row>
    <row r="944" ht="13.5" customHeight="1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</row>
    <row r="945" ht="13.5" customHeight="1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</row>
    <row r="946" ht="13.5" customHeight="1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</row>
    <row r="947" ht="13.5" customHeight="1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</row>
    <row r="948" ht="13.5" customHeight="1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</row>
    <row r="949" ht="13.5" customHeight="1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</row>
    <row r="950" ht="13.5" customHeight="1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</row>
    <row r="951" ht="13.5" customHeight="1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</row>
    <row r="952" ht="13.5" customHeight="1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</row>
    <row r="953" ht="13.5" customHeight="1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</row>
    <row r="954" ht="13.5" customHeight="1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</row>
    <row r="955" ht="13.5" customHeight="1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</row>
    <row r="956" ht="13.5" customHeight="1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</row>
    <row r="957" ht="13.5" customHeight="1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</row>
    <row r="958" ht="13.5" customHeight="1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</row>
    <row r="959" ht="13.5" customHeight="1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</row>
    <row r="960" ht="13.5" customHeight="1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</row>
    <row r="961" ht="13.5" customHeight="1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</row>
    <row r="962" ht="13.5" customHeight="1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</row>
    <row r="963" ht="13.5" customHeight="1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</row>
    <row r="964" ht="13.5" customHeight="1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</row>
    <row r="965" ht="13.5" customHeight="1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</row>
    <row r="966" ht="13.5" customHeight="1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</row>
    <row r="967" ht="13.5" customHeight="1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</row>
    <row r="968" ht="13.5" customHeight="1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</row>
    <row r="969" ht="13.5" customHeight="1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</row>
    <row r="970" ht="13.5" customHeight="1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</row>
    <row r="971" ht="13.5" customHeight="1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</row>
    <row r="972" ht="13.5" customHeight="1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</row>
    <row r="973" ht="13.5" customHeight="1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</row>
    <row r="974" ht="13.5" customHeight="1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</row>
    <row r="975" ht="13.5" customHeight="1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</row>
    <row r="976" ht="13.5" customHeight="1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</row>
    <row r="977" ht="13.5" customHeight="1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</row>
    <row r="978" ht="13.5" customHeight="1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</row>
    <row r="979" ht="13.5" customHeight="1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</row>
    <row r="980" ht="13.5" customHeight="1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</row>
    <row r="981" ht="13.5" customHeight="1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</row>
    <row r="982" ht="13.5" customHeight="1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</row>
    <row r="983" ht="13.5" customHeight="1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</row>
    <row r="984" ht="13.5" customHeight="1">
      <c r="A984" s="7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  <c r="Z984" s="7"/>
    </row>
    <row r="985" ht="13.5" customHeight="1">
      <c r="A985" s="7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  <c r="Z985" s="7"/>
    </row>
    <row r="986" ht="13.5" customHeight="1">
      <c r="A986" s="7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  <c r="Z986" s="7"/>
    </row>
    <row r="987" ht="13.5" customHeight="1">
      <c r="A987" s="7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  <c r="Z987" s="7"/>
    </row>
    <row r="988" ht="13.5" customHeight="1">
      <c r="A988" s="7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  <c r="Z988" s="7"/>
    </row>
    <row r="989" ht="13.5" customHeight="1">
      <c r="A989" s="7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  <c r="Z989" s="7"/>
    </row>
    <row r="990" ht="13.5" customHeight="1">
      <c r="A990" s="7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  <c r="Z990" s="7"/>
    </row>
    <row r="991" ht="13.5" customHeight="1">
      <c r="A991" s="7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  <c r="Z991" s="7"/>
    </row>
    <row r="992" ht="13.5" customHeight="1">
      <c r="A992" s="7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  <c r="Z992" s="7"/>
    </row>
    <row r="993" ht="13.5" customHeight="1">
      <c r="A993" s="7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  <c r="Z993" s="7"/>
    </row>
    <row r="994" ht="13.5" customHeight="1">
      <c r="A994" s="7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  <c r="Z994" s="7"/>
    </row>
    <row r="995" ht="13.5" customHeight="1">
      <c r="A995" s="7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  <c r="Z995" s="7"/>
    </row>
    <row r="996" ht="13.5" customHeight="1">
      <c r="A996" s="7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  <c r="Z996" s="7"/>
    </row>
    <row r="997" ht="13.5" customHeight="1">
      <c r="A997" s="7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  <c r="Z997" s="7"/>
    </row>
    <row r="998" ht="13.5" customHeight="1">
      <c r="A998" s="7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  <c r="Z998" s="7"/>
    </row>
    <row r="999" ht="13.5" customHeight="1">
      <c r="A999" s="7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  <c r="Z999" s="7"/>
    </row>
    <row r="1000" ht="13.5" customHeight="1">
      <c r="A1000" s="7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  <c r="Z1000" s="7"/>
    </row>
  </sheetData>
  <mergeCells count="6">
    <mergeCell ref="D13:D14"/>
    <mergeCell ref="E13:H14"/>
    <mergeCell ref="B15:C15"/>
    <mergeCell ref="B16:C16"/>
    <mergeCell ref="B17:C17"/>
    <mergeCell ref="B18:C18"/>
  </mergeCells>
  <conditionalFormatting sqref="B3:G3">
    <cfRule type="expression" dxfId="0" priority="1">
      <formula>DAY(B3)&gt;8</formula>
    </cfRule>
  </conditionalFormatting>
  <conditionalFormatting sqref="B11:H11 B13:C13">
    <cfRule type="expression" dxfId="0" priority="2">
      <formula>AND(DAY(B11)&gt;=1,DAY(B11)&lt;=15)</formula>
    </cfRule>
  </conditionalFormatting>
  <printOptions horizontalCentered="1" verticalCentered="1"/>
  <pageMargins bottom="0.5" footer="0.0" header="0.0" left="0.25" right="0.25" top="0.5"/>
  <pageSetup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E0EFD1"/>
    <pageSetUpPr fitToPage="1"/>
  </sheetPr>
  <sheetViews>
    <sheetView showGridLines="0" workbookViewId="0"/>
  </sheetViews>
  <sheetFormatPr customHeight="1" defaultColWidth="12.63" defaultRowHeight="15.0"/>
  <cols>
    <col customWidth="1" min="1" max="1" width="2.63"/>
    <col customWidth="1" min="2" max="2" width="18.13"/>
    <col customWidth="1" min="3" max="8" width="17.63"/>
    <col customWidth="1" min="9" max="26" width="8.88"/>
  </cols>
  <sheetData>
    <row r="1" ht="60.0" customHeight="1">
      <c r="A1" s="7"/>
      <c r="B1" s="2" t="str">
        <f>"June "&amp;CalendarYear</f>
        <v>June 2025</v>
      </c>
      <c r="C1" s="3"/>
      <c r="D1" s="3"/>
      <c r="E1" s="3"/>
      <c r="F1" s="3"/>
      <c r="G1" s="3"/>
      <c r="H1" s="38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</row>
    <row r="2" ht="21.75" customHeight="1">
      <c r="A2" s="7"/>
      <c r="B2" s="8" t="str">
        <f>IF(WeekStart="SUNDAY", "SUNDAY","MONDAY")</f>
        <v>SUNDAY</v>
      </c>
      <c r="C2" s="8" t="str">
        <f t="shared" ref="C2:H2" si="1">UPPER(TEXT(C3,"dddd"))</f>
        <v>SENIN</v>
      </c>
      <c r="D2" s="8" t="str">
        <f t="shared" si="1"/>
        <v>SELASA</v>
      </c>
      <c r="E2" s="8" t="str">
        <f t="shared" si="1"/>
        <v>RABU</v>
      </c>
      <c r="F2" s="8" t="str">
        <f t="shared" si="1"/>
        <v>KAMIS</v>
      </c>
      <c r="G2" s="8" t="str">
        <f t="shared" si="1"/>
        <v>JUMAT</v>
      </c>
      <c r="H2" s="8" t="str">
        <f t="shared" si="1"/>
        <v>SABTU</v>
      </c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</row>
    <row r="3" ht="19.5" customHeight="1">
      <c r="A3" s="7"/>
      <c r="B3" s="12">
        <f t="array" ref="B3:H3">DaysAndWeeks+DATE(CalendarYear,6,1)-WEEKDAY(DATE(CalendarYear,6,1),(WeekStart="Monday")+1)+1</f>
        <v>45809</v>
      </c>
      <c r="C3" s="12">
        <v>45810.0</v>
      </c>
      <c r="D3" s="12">
        <v>45811.0</v>
      </c>
      <c r="E3" s="12">
        <v>45812.0</v>
      </c>
      <c r="F3" s="12">
        <v>45813.0</v>
      </c>
      <c r="G3" s="23">
        <v>45814.0</v>
      </c>
      <c r="H3" s="45">
        <v>45815.0</v>
      </c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</row>
    <row r="4" ht="57.75" customHeight="1">
      <c r="A4" s="7"/>
      <c r="B4" s="43" t="s">
        <v>42</v>
      </c>
      <c r="C4" s="14"/>
      <c r="D4" s="14"/>
      <c r="E4" s="14"/>
      <c r="F4" s="14"/>
      <c r="G4" s="25" t="s">
        <v>60</v>
      </c>
      <c r="H4" s="43" t="s">
        <v>61</v>
      </c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</row>
    <row r="5" ht="19.5" customHeight="1">
      <c r="A5" s="7"/>
      <c r="B5" s="49">
        <f t="array" ref="B5:H5">DaysAndWeeks+DATE(CalendarYear,6,1)-WEEKDAY(DATE(CalendarYear,6,1),(WeekStart="Monday")+1)+8</f>
        <v>45816</v>
      </c>
      <c r="C5" s="39">
        <v>45817.0</v>
      </c>
      <c r="D5" s="39">
        <v>45818.0</v>
      </c>
      <c r="E5" s="39">
        <v>45819.0</v>
      </c>
      <c r="F5" s="39">
        <v>45820.0</v>
      </c>
      <c r="G5" s="39">
        <v>45821.0</v>
      </c>
      <c r="H5" s="48">
        <v>45822.0</v>
      </c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</row>
    <row r="6" ht="57.75" customHeight="1">
      <c r="A6" s="7"/>
      <c r="B6" s="41" t="s">
        <v>62</v>
      </c>
      <c r="C6" s="20"/>
      <c r="D6" s="20"/>
      <c r="E6" s="20"/>
      <c r="F6" s="20"/>
      <c r="G6" s="41" t="s">
        <v>63</v>
      </c>
      <c r="H6" s="50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ht="19.5" customHeight="1">
      <c r="A7" s="7"/>
      <c r="B7" s="12">
        <f t="array" ref="B7:H7">DaysAndWeeks+DATE(CalendarYear,6,1)-WEEKDAY(DATE(CalendarYear,6,1),(WeekStart="Monday")+1)+15</f>
        <v>45823</v>
      </c>
      <c r="C7" s="12">
        <v>45824.0</v>
      </c>
      <c r="D7" s="12">
        <v>45825.0</v>
      </c>
      <c r="E7" s="12">
        <v>45826.0</v>
      </c>
      <c r="F7" s="12">
        <v>45827.0</v>
      </c>
      <c r="G7" s="12">
        <v>45828.0</v>
      </c>
      <c r="H7" s="12">
        <v>45829.0</v>
      </c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</row>
    <row r="8" ht="57.75" customHeight="1">
      <c r="A8" s="7"/>
      <c r="B8" s="16"/>
      <c r="C8" s="14"/>
      <c r="D8" s="14"/>
      <c r="E8" s="43" t="s">
        <v>64</v>
      </c>
      <c r="F8" s="14"/>
      <c r="G8" s="14"/>
      <c r="H8" s="16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</row>
    <row r="9" ht="19.5" customHeight="1">
      <c r="A9" s="7"/>
      <c r="B9" s="49">
        <f t="array" ref="B9:H9">DaysAndWeeks+DATE(CalendarYear,6,1)-WEEKDAY(DATE(CalendarYear,6,1),(WeekStart="Monday")+1)+22</f>
        <v>45830</v>
      </c>
      <c r="C9" s="39">
        <v>45831.0</v>
      </c>
      <c r="D9" s="39">
        <v>45832.0</v>
      </c>
      <c r="E9" s="39">
        <v>45833.0</v>
      </c>
      <c r="F9" s="39">
        <v>45834.0</v>
      </c>
      <c r="G9" s="46">
        <v>45835.0</v>
      </c>
      <c r="H9" s="49">
        <v>45836.0</v>
      </c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</row>
    <row r="10" ht="57.75" customHeight="1">
      <c r="A10" s="7"/>
      <c r="B10" s="41" t="s">
        <v>65</v>
      </c>
      <c r="C10" s="20"/>
      <c r="D10" s="20"/>
      <c r="E10" s="20"/>
      <c r="F10" s="20"/>
      <c r="G10" s="47" t="s">
        <v>66</v>
      </c>
      <c r="H10" s="41" t="s">
        <v>67</v>
      </c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</row>
    <row r="11" ht="19.5" customHeight="1">
      <c r="A11" s="7"/>
      <c r="B11" s="54">
        <v>29.0</v>
      </c>
      <c r="C11" s="12"/>
      <c r="D11" s="12"/>
      <c r="E11" s="12"/>
      <c r="F11" s="12"/>
      <c r="G11" s="55">
        <v>44016.0</v>
      </c>
      <c r="H11" s="12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</row>
    <row r="12" ht="57.75" customHeight="1">
      <c r="A12" s="7"/>
      <c r="B12" s="43" t="s">
        <v>68</v>
      </c>
      <c r="C12" s="16"/>
      <c r="D12" s="14"/>
      <c r="E12" s="14"/>
      <c r="F12" s="14"/>
      <c r="G12" s="14"/>
      <c r="H12" s="14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</row>
    <row r="13" ht="19.5" customHeight="1">
      <c r="A13" s="7"/>
      <c r="B13" s="39">
        <f t="array" ref="B13:C13">DaysAndWeeks+DATE(CalendarYear,6,1)-WEEKDAY(DATE(CalendarYear,6,1),(WeekStart="Monday")+1)+36</f>
        <v>45844</v>
      </c>
      <c r="C13" s="39">
        <v>45845.0</v>
      </c>
      <c r="D13" s="26" t="s">
        <v>7</v>
      </c>
      <c r="E13" s="27"/>
      <c r="F13" s="28"/>
      <c r="G13" s="28"/>
      <c r="H13" s="29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</row>
    <row r="14" ht="57.75" customHeight="1">
      <c r="A14" s="7"/>
      <c r="B14" s="20"/>
      <c r="C14" s="20"/>
      <c r="D14" s="30"/>
      <c r="E14" s="31"/>
      <c r="F14" s="32"/>
      <c r="G14" s="32"/>
      <c r="H14" s="33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</row>
    <row r="15" ht="13.5" customHeight="1">
      <c r="A15" s="7"/>
      <c r="B15" s="34" t="s">
        <v>8</v>
      </c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</row>
    <row r="16" ht="13.5" customHeight="1">
      <c r="A16" s="7"/>
      <c r="B16" s="35" t="s">
        <v>9</v>
      </c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</row>
    <row r="17" ht="13.5" customHeight="1">
      <c r="A17" s="7"/>
      <c r="B17" s="36" t="s">
        <v>10</v>
      </c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</row>
    <row r="18" ht="13.5" customHeight="1">
      <c r="A18" s="7"/>
      <c r="B18" s="37" t="s">
        <v>11</v>
      </c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</row>
    <row r="19" ht="13.5" customHeight="1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</row>
    <row r="20" ht="13.5" customHeight="1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</row>
    <row r="21" ht="13.5" customHeight="1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</row>
    <row r="22" ht="13.5" customHeight="1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</row>
    <row r="23" ht="13.5" customHeight="1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</row>
    <row r="24" ht="13.5" customHeight="1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</row>
    <row r="25" ht="13.5" customHeight="1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</row>
    <row r="26" ht="13.5" customHeight="1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</row>
    <row r="27" ht="13.5" customHeight="1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</row>
    <row r="28" ht="13.5" customHeight="1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</row>
    <row r="29" ht="13.5" customHeight="1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</row>
    <row r="30" ht="13.5" customHeight="1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</row>
    <row r="31" ht="13.5" customHeight="1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</row>
    <row r="32" ht="13.5" customHeight="1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</row>
    <row r="33" ht="13.5" customHeight="1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</row>
    <row r="34" ht="13.5" customHeight="1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</row>
    <row r="35" ht="13.5" customHeight="1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</row>
    <row r="36" ht="13.5" customHeight="1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</row>
    <row r="37" ht="13.5" customHeight="1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</row>
    <row r="38" ht="13.5" customHeight="1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</row>
    <row r="39" ht="13.5" customHeight="1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</row>
    <row r="40" ht="13.5" customHeight="1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</row>
    <row r="41" ht="13.5" customHeight="1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</row>
    <row r="42" ht="13.5" customHeight="1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</row>
    <row r="43" ht="13.5" customHeight="1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</row>
    <row r="44" ht="13.5" customHeight="1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</row>
    <row r="45" ht="13.5" customHeight="1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</row>
    <row r="46" ht="13.5" customHeight="1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</row>
    <row r="47" ht="13.5" customHeight="1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</row>
    <row r="48" ht="13.5" customHeight="1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</row>
    <row r="49" ht="13.5" customHeight="1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</row>
    <row r="50" ht="13.5" customHeight="1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</row>
    <row r="51" ht="13.5" customHeight="1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</row>
    <row r="52" ht="13.5" customHeight="1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</row>
    <row r="53" ht="13.5" customHeight="1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</row>
    <row r="54" ht="13.5" customHeight="1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</row>
    <row r="55" ht="13.5" customHeight="1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</row>
    <row r="56" ht="13.5" customHeight="1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</row>
    <row r="57" ht="13.5" customHeight="1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</row>
    <row r="58" ht="13.5" customHeight="1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</row>
    <row r="59" ht="13.5" customHeight="1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</row>
    <row r="60" ht="13.5" customHeight="1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</row>
    <row r="61" ht="13.5" customHeight="1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</row>
    <row r="62" ht="13.5" customHeight="1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</row>
    <row r="63" ht="13.5" customHeight="1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</row>
    <row r="64" ht="13.5" customHeight="1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</row>
    <row r="65" ht="13.5" customHeight="1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</row>
    <row r="66" ht="13.5" customHeight="1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</row>
    <row r="67" ht="13.5" customHeight="1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</row>
    <row r="68" ht="13.5" customHeight="1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</row>
    <row r="69" ht="13.5" customHeight="1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</row>
    <row r="70" ht="13.5" customHeight="1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</row>
    <row r="71" ht="13.5" customHeight="1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</row>
    <row r="72" ht="13.5" customHeight="1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</row>
    <row r="73" ht="13.5" customHeight="1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</row>
    <row r="74" ht="13.5" customHeight="1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</row>
    <row r="75" ht="13.5" customHeight="1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</row>
    <row r="76" ht="13.5" customHeight="1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</row>
    <row r="77" ht="13.5" customHeight="1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</row>
    <row r="78" ht="13.5" customHeight="1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</row>
    <row r="79" ht="13.5" customHeight="1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</row>
    <row r="80" ht="13.5" customHeight="1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</row>
    <row r="81" ht="13.5" customHeight="1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</row>
    <row r="82" ht="13.5" customHeight="1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</row>
    <row r="83" ht="13.5" customHeight="1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</row>
    <row r="84" ht="13.5" customHeight="1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</row>
    <row r="85" ht="13.5" customHeight="1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</row>
    <row r="86" ht="13.5" customHeight="1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</row>
    <row r="87" ht="13.5" customHeight="1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</row>
    <row r="88" ht="13.5" customHeight="1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</row>
    <row r="89" ht="13.5" customHeight="1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</row>
    <row r="90" ht="13.5" customHeight="1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</row>
    <row r="91" ht="13.5" customHeight="1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</row>
    <row r="92" ht="13.5" customHeight="1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</row>
    <row r="93" ht="13.5" customHeight="1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</row>
    <row r="94" ht="13.5" customHeight="1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</row>
    <row r="95" ht="13.5" customHeight="1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</row>
    <row r="96" ht="13.5" customHeight="1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</row>
    <row r="97" ht="13.5" customHeight="1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</row>
    <row r="98" ht="13.5" customHeight="1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</row>
    <row r="99" ht="13.5" customHeight="1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</row>
    <row r="100" ht="13.5" customHeight="1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</row>
    <row r="101" ht="13.5" customHeight="1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</row>
    <row r="102" ht="13.5" customHeight="1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</row>
    <row r="103" ht="13.5" customHeight="1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</row>
    <row r="104" ht="13.5" customHeight="1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</row>
    <row r="105" ht="13.5" customHeight="1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</row>
    <row r="106" ht="13.5" customHeight="1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</row>
    <row r="107" ht="13.5" customHeight="1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</row>
    <row r="108" ht="13.5" customHeight="1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</row>
    <row r="109" ht="13.5" customHeight="1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</row>
    <row r="110" ht="13.5" customHeight="1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</row>
    <row r="111" ht="13.5" customHeight="1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</row>
    <row r="112" ht="13.5" customHeight="1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</row>
    <row r="113" ht="13.5" customHeight="1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</row>
    <row r="114" ht="13.5" customHeight="1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</row>
    <row r="115" ht="13.5" customHeight="1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</row>
    <row r="116" ht="13.5" customHeight="1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</row>
    <row r="117" ht="13.5" customHeight="1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</row>
    <row r="118" ht="13.5" customHeight="1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</row>
    <row r="119" ht="13.5" customHeight="1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</row>
    <row r="120" ht="13.5" customHeight="1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</row>
    <row r="121" ht="13.5" customHeight="1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</row>
    <row r="122" ht="13.5" customHeight="1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</row>
    <row r="123" ht="13.5" customHeight="1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</row>
    <row r="124" ht="13.5" customHeight="1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</row>
    <row r="125" ht="13.5" customHeight="1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</row>
    <row r="126" ht="13.5" customHeight="1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</row>
    <row r="127" ht="13.5" customHeight="1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</row>
    <row r="128" ht="13.5" customHeight="1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</row>
    <row r="129" ht="13.5" customHeight="1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</row>
    <row r="130" ht="13.5" customHeight="1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</row>
    <row r="131" ht="13.5" customHeight="1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</row>
    <row r="132" ht="13.5" customHeight="1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</row>
    <row r="133" ht="13.5" customHeight="1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</row>
    <row r="134" ht="13.5" customHeight="1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</row>
    <row r="135" ht="13.5" customHeight="1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</row>
    <row r="136" ht="13.5" customHeight="1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</row>
    <row r="137" ht="13.5" customHeight="1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</row>
    <row r="138" ht="13.5" customHeight="1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</row>
    <row r="139" ht="13.5" customHeight="1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</row>
    <row r="140" ht="13.5" customHeight="1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</row>
    <row r="141" ht="13.5" customHeight="1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</row>
    <row r="142" ht="13.5" customHeight="1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</row>
    <row r="143" ht="13.5" customHeight="1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</row>
    <row r="144" ht="13.5" customHeight="1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</row>
    <row r="145" ht="13.5" customHeight="1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</row>
    <row r="146" ht="13.5" customHeight="1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</row>
    <row r="147" ht="13.5" customHeight="1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</row>
    <row r="148" ht="13.5" customHeight="1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</row>
    <row r="149" ht="13.5" customHeight="1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</row>
    <row r="150" ht="13.5" customHeight="1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</row>
    <row r="151" ht="13.5" customHeight="1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</row>
    <row r="152" ht="13.5" customHeight="1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</row>
    <row r="153" ht="13.5" customHeight="1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</row>
    <row r="154" ht="13.5" customHeight="1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</row>
    <row r="155" ht="13.5" customHeight="1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</row>
    <row r="156" ht="13.5" customHeight="1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</row>
    <row r="157" ht="13.5" customHeight="1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</row>
    <row r="158" ht="13.5" customHeight="1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</row>
    <row r="159" ht="13.5" customHeight="1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</row>
    <row r="160" ht="13.5" customHeight="1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</row>
    <row r="161" ht="13.5" customHeight="1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</row>
    <row r="162" ht="13.5" customHeight="1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</row>
    <row r="163" ht="13.5" customHeight="1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</row>
    <row r="164" ht="13.5" customHeight="1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</row>
    <row r="165" ht="13.5" customHeight="1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</row>
    <row r="166" ht="13.5" customHeight="1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</row>
    <row r="167" ht="13.5" customHeight="1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</row>
    <row r="168" ht="13.5" customHeight="1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</row>
    <row r="169" ht="13.5" customHeight="1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</row>
    <row r="170" ht="13.5" customHeight="1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</row>
    <row r="171" ht="13.5" customHeight="1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</row>
    <row r="172" ht="13.5" customHeight="1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</row>
    <row r="173" ht="13.5" customHeight="1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</row>
    <row r="174" ht="13.5" customHeight="1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</row>
    <row r="175" ht="13.5" customHeight="1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</row>
    <row r="176" ht="13.5" customHeight="1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</row>
    <row r="177" ht="13.5" customHeight="1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</row>
    <row r="178" ht="13.5" customHeight="1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</row>
    <row r="179" ht="13.5" customHeight="1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</row>
    <row r="180" ht="13.5" customHeight="1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</row>
    <row r="181" ht="13.5" customHeight="1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</row>
    <row r="182" ht="13.5" customHeight="1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</row>
    <row r="183" ht="13.5" customHeight="1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</row>
    <row r="184" ht="13.5" customHeight="1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</row>
    <row r="185" ht="13.5" customHeight="1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</row>
    <row r="186" ht="13.5" customHeight="1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</row>
    <row r="187" ht="13.5" customHeight="1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</row>
    <row r="188" ht="13.5" customHeight="1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</row>
    <row r="189" ht="13.5" customHeight="1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</row>
    <row r="190" ht="13.5" customHeight="1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</row>
    <row r="191" ht="13.5" customHeight="1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</row>
    <row r="192" ht="13.5" customHeight="1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</row>
    <row r="193" ht="13.5" customHeight="1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</row>
    <row r="194" ht="13.5" customHeight="1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</row>
    <row r="195" ht="13.5" customHeight="1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</row>
    <row r="196" ht="13.5" customHeight="1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</row>
    <row r="197" ht="13.5" customHeight="1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</row>
    <row r="198" ht="13.5" customHeight="1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</row>
    <row r="199" ht="13.5" customHeight="1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</row>
    <row r="200" ht="13.5" customHeight="1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</row>
    <row r="201" ht="13.5" customHeight="1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</row>
    <row r="202" ht="13.5" customHeight="1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</row>
    <row r="203" ht="13.5" customHeight="1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</row>
    <row r="204" ht="13.5" customHeight="1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</row>
    <row r="205" ht="13.5" customHeight="1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</row>
    <row r="206" ht="13.5" customHeight="1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</row>
    <row r="207" ht="13.5" customHeight="1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</row>
    <row r="208" ht="13.5" customHeight="1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</row>
    <row r="209" ht="13.5" customHeight="1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</row>
    <row r="210" ht="13.5" customHeight="1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</row>
    <row r="211" ht="13.5" customHeight="1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</row>
    <row r="212" ht="13.5" customHeight="1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</row>
    <row r="213" ht="13.5" customHeight="1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</row>
    <row r="214" ht="13.5" customHeight="1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</row>
    <row r="215" ht="13.5" customHeight="1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</row>
    <row r="216" ht="13.5" customHeight="1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</row>
    <row r="217" ht="13.5" customHeight="1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</row>
    <row r="218" ht="13.5" customHeight="1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</row>
    <row r="219" ht="13.5" customHeight="1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</row>
    <row r="220" ht="13.5" customHeight="1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</row>
    <row r="221" ht="13.5" customHeight="1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</row>
    <row r="222" ht="13.5" customHeight="1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</row>
    <row r="223" ht="13.5" customHeight="1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</row>
    <row r="224" ht="13.5" customHeight="1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</row>
    <row r="225" ht="13.5" customHeight="1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</row>
    <row r="226" ht="13.5" customHeight="1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</row>
    <row r="227" ht="13.5" customHeight="1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</row>
    <row r="228" ht="13.5" customHeight="1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</row>
    <row r="229" ht="13.5" customHeight="1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</row>
    <row r="230" ht="13.5" customHeight="1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</row>
    <row r="231" ht="13.5" customHeight="1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</row>
    <row r="232" ht="13.5" customHeight="1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</row>
    <row r="233" ht="13.5" customHeight="1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</row>
    <row r="234" ht="13.5" customHeight="1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</row>
    <row r="235" ht="13.5" customHeight="1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</row>
    <row r="236" ht="13.5" customHeight="1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</row>
    <row r="237" ht="13.5" customHeight="1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</row>
    <row r="238" ht="13.5" customHeight="1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</row>
    <row r="239" ht="13.5" customHeight="1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</row>
    <row r="240" ht="13.5" customHeight="1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</row>
    <row r="241" ht="13.5" customHeight="1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</row>
    <row r="242" ht="13.5" customHeight="1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</row>
    <row r="243" ht="13.5" customHeight="1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</row>
    <row r="244" ht="13.5" customHeight="1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</row>
    <row r="245" ht="13.5" customHeight="1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</row>
    <row r="246" ht="13.5" customHeight="1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</row>
    <row r="247" ht="13.5" customHeight="1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</row>
    <row r="248" ht="13.5" customHeight="1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</row>
    <row r="249" ht="13.5" customHeight="1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</row>
    <row r="250" ht="13.5" customHeight="1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</row>
    <row r="251" ht="13.5" customHeight="1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</row>
    <row r="252" ht="13.5" customHeight="1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</row>
    <row r="253" ht="13.5" customHeight="1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</row>
    <row r="254" ht="13.5" customHeight="1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</row>
    <row r="255" ht="13.5" customHeight="1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</row>
    <row r="256" ht="13.5" customHeight="1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</row>
    <row r="257" ht="13.5" customHeight="1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</row>
    <row r="258" ht="13.5" customHeight="1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</row>
    <row r="259" ht="13.5" customHeight="1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</row>
    <row r="260" ht="13.5" customHeight="1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</row>
    <row r="261" ht="13.5" customHeight="1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</row>
    <row r="262" ht="13.5" customHeight="1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</row>
    <row r="263" ht="13.5" customHeight="1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</row>
    <row r="264" ht="13.5" customHeight="1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</row>
    <row r="265" ht="13.5" customHeight="1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</row>
    <row r="266" ht="13.5" customHeight="1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</row>
    <row r="267" ht="13.5" customHeight="1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</row>
    <row r="268" ht="13.5" customHeight="1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</row>
    <row r="269" ht="13.5" customHeight="1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</row>
    <row r="270" ht="13.5" customHeight="1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</row>
    <row r="271" ht="13.5" customHeight="1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</row>
    <row r="272" ht="13.5" customHeight="1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</row>
    <row r="273" ht="13.5" customHeight="1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</row>
    <row r="274" ht="13.5" customHeight="1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</row>
    <row r="275" ht="13.5" customHeight="1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</row>
    <row r="276" ht="13.5" customHeight="1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</row>
    <row r="277" ht="13.5" customHeight="1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</row>
    <row r="278" ht="13.5" customHeight="1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</row>
    <row r="279" ht="13.5" customHeight="1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</row>
    <row r="280" ht="13.5" customHeight="1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</row>
    <row r="281" ht="13.5" customHeight="1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</row>
    <row r="282" ht="13.5" customHeight="1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</row>
    <row r="283" ht="13.5" customHeight="1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</row>
    <row r="284" ht="13.5" customHeight="1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</row>
    <row r="285" ht="13.5" customHeight="1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</row>
    <row r="286" ht="13.5" customHeight="1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</row>
    <row r="287" ht="13.5" customHeight="1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</row>
    <row r="288" ht="13.5" customHeight="1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</row>
    <row r="289" ht="13.5" customHeight="1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</row>
    <row r="290" ht="13.5" customHeight="1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</row>
    <row r="291" ht="13.5" customHeight="1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</row>
    <row r="292" ht="13.5" customHeight="1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</row>
    <row r="293" ht="13.5" customHeight="1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</row>
    <row r="294" ht="13.5" customHeight="1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</row>
    <row r="295" ht="13.5" customHeight="1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</row>
    <row r="296" ht="13.5" customHeight="1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</row>
    <row r="297" ht="13.5" customHeight="1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</row>
    <row r="298" ht="13.5" customHeight="1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</row>
    <row r="299" ht="13.5" customHeight="1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</row>
    <row r="300" ht="13.5" customHeight="1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</row>
    <row r="301" ht="13.5" customHeight="1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</row>
    <row r="302" ht="13.5" customHeight="1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</row>
    <row r="303" ht="13.5" customHeight="1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</row>
    <row r="304" ht="13.5" customHeight="1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</row>
    <row r="305" ht="13.5" customHeight="1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</row>
    <row r="306" ht="13.5" customHeight="1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</row>
    <row r="307" ht="13.5" customHeight="1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</row>
    <row r="308" ht="13.5" customHeight="1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</row>
    <row r="309" ht="13.5" customHeight="1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</row>
    <row r="310" ht="13.5" customHeight="1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</row>
    <row r="311" ht="13.5" customHeight="1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</row>
    <row r="312" ht="13.5" customHeight="1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</row>
    <row r="313" ht="13.5" customHeight="1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</row>
    <row r="314" ht="13.5" customHeight="1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</row>
    <row r="315" ht="13.5" customHeight="1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</row>
    <row r="316" ht="13.5" customHeight="1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</row>
    <row r="317" ht="13.5" customHeight="1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</row>
    <row r="318" ht="13.5" customHeight="1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</row>
    <row r="319" ht="13.5" customHeight="1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</row>
    <row r="320" ht="13.5" customHeight="1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</row>
    <row r="321" ht="13.5" customHeight="1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</row>
    <row r="322" ht="13.5" customHeight="1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</row>
    <row r="323" ht="13.5" customHeight="1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</row>
    <row r="324" ht="13.5" customHeight="1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</row>
    <row r="325" ht="13.5" customHeight="1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</row>
    <row r="326" ht="13.5" customHeight="1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</row>
    <row r="327" ht="13.5" customHeight="1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</row>
    <row r="328" ht="13.5" customHeight="1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</row>
    <row r="329" ht="13.5" customHeight="1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</row>
    <row r="330" ht="13.5" customHeight="1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</row>
    <row r="331" ht="13.5" customHeight="1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</row>
    <row r="332" ht="13.5" customHeight="1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</row>
    <row r="333" ht="13.5" customHeight="1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</row>
    <row r="334" ht="13.5" customHeight="1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</row>
    <row r="335" ht="13.5" customHeight="1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</row>
    <row r="336" ht="13.5" customHeight="1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</row>
    <row r="337" ht="13.5" customHeight="1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</row>
    <row r="338" ht="13.5" customHeight="1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</row>
    <row r="339" ht="13.5" customHeight="1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</row>
    <row r="340" ht="13.5" customHeight="1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</row>
    <row r="341" ht="13.5" customHeight="1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</row>
    <row r="342" ht="13.5" customHeight="1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</row>
    <row r="343" ht="13.5" customHeight="1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</row>
    <row r="344" ht="13.5" customHeight="1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</row>
    <row r="345" ht="13.5" customHeight="1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</row>
    <row r="346" ht="13.5" customHeight="1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</row>
    <row r="347" ht="13.5" customHeight="1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</row>
    <row r="348" ht="13.5" customHeight="1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</row>
    <row r="349" ht="13.5" customHeight="1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</row>
    <row r="350" ht="13.5" customHeight="1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</row>
    <row r="351" ht="13.5" customHeight="1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</row>
    <row r="352" ht="13.5" customHeight="1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</row>
    <row r="353" ht="13.5" customHeight="1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</row>
    <row r="354" ht="13.5" customHeight="1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</row>
    <row r="355" ht="13.5" customHeight="1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</row>
    <row r="356" ht="13.5" customHeight="1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</row>
    <row r="357" ht="13.5" customHeight="1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</row>
    <row r="358" ht="13.5" customHeight="1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</row>
    <row r="359" ht="13.5" customHeight="1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</row>
    <row r="360" ht="13.5" customHeight="1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</row>
    <row r="361" ht="13.5" customHeight="1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</row>
    <row r="362" ht="13.5" customHeight="1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</row>
    <row r="363" ht="13.5" customHeight="1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</row>
    <row r="364" ht="13.5" customHeight="1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</row>
    <row r="365" ht="13.5" customHeight="1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</row>
    <row r="366" ht="13.5" customHeight="1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</row>
    <row r="367" ht="13.5" customHeight="1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</row>
    <row r="368" ht="13.5" customHeight="1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</row>
    <row r="369" ht="13.5" customHeight="1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</row>
    <row r="370" ht="13.5" customHeight="1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</row>
    <row r="371" ht="13.5" customHeight="1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</row>
    <row r="372" ht="13.5" customHeight="1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</row>
    <row r="373" ht="13.5" customHeight="1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</row>
    <row r="374" ht="13.5" customHeight="1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</row>
    <row r="375" ht="13.5" customHeight="1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</row>
    <row r="376" ht="13.5" customHeight="1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</row>
    <row r="377" ht="13.5" customHeight="1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</row>
    <row r="378" ht="13.5" customHeight="1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</row>
    <row r="379" ht="13.5" customHeight="1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</row>
    <row r="380" ht="13.5" customHeight="1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</row>
    <row r="381" ht="13.5" customHeight="1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</row>
    <row r="382" ht="13.5" customHeight="1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</row>
    <row r="383" ht="13.5" customHeight="1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</row>
    <row r="384" ht="13.5" customHeight="1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</row>
    <row r="385" ht="13.5" customHeight="1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</row>
    <row r="386" ht="13.5" customHeight="1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</row>
    <row r="387" ht="13.5" customHeight="1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</row>
    <row r="388" ht="13.5" customHeight="1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</row>
    <row r="389" ht="13.5" customHeight="1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</row>
    <row r="390" ht="13.5" customHeight="1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</row>
    <row r="391" ht="13.5" customHeight="1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</row>
    <row r="392" ht="13.5" customHeight="1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</row>
    <row r="393" ht="13.5" customHeight="1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</row>
    <row r="394" ht="13.5" customHeight="1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</row>
    <row r="395" ht="13.5" customHeight="1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</row>
    <row r="396" ht="13.5" customHeight="1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</row>
    <row r="397" ht="13.5" customHeight="1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</row>
    <row r="398" ht="13.5" customHeight="1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</row>
    <row r="399" ht="13.5" customHeight="1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</row>
    <row r="400" ht="13.5" customHeight="1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</row>
    <row r="401" ht="13.5" customHeight="1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</row>
    <row r="402" ht="13.5" customHeight="1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</row>
    <row r="403" ht="13.5" customHeight="1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</row>
    <row r="404" ht="13.5" customHeight="1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</row>
    <row r="405" ht="13.5" customHeight="1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</row>
    <row r="406" ht="13.5" customHeight="1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</row>
    <row r="407" ht="13.5" customHeight="1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</row>
    <row r="408" ht="13.5" customHeight="1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</row>
    <row r="409" ht="13.5" customHeight="1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</row>
    <row r="410" ht="13.5" customHeight="1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</row>
    <row r="411" ht="13.5" customHeight="1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</row>
    <row r="412" ht="13.5" customHeight="1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</row>
    <row r="413" ht="13.5" customHeight="1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</row>
    <row r="414" ht="13.5" customHeight="1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</row>
    <row r="415" ht="13.5" customHeight="1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</row>
    <row r="416" ht="13.5" customHeight="1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</row>
    <row r="417" ht="13.5" customHeight="1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</row>
    <row r="418" ht="13.5" customHeight="1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</row>
    <row r="419" ht="13.5" customHeight="1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</row>
    <row r="420" ht="13.5" customHeight="1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</row>
    <row r="421" ht="13.5" customHeight="1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</row>
    <row r="422" ht="13.5" customHeight="1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</row>
    <row r="423" ht="13.5" customHeight="1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</row>
    <row r="424" ht="13.5" customHeight="1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</row>
    <row r="425" ht="13.5" customHeight="1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</row>
    <row r="426" ht="13.5" customHeight="1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</row>
    <row r="427" ht="13.5" customHeight="1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</row>
    <row r="428" ht="13.5" customHeight="1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</row>
    <row r="429" ht="13.5" customHeight="1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</row>
    <row r="430" ht="13.5" customHeight="1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</row>
    <row r="431" ht="13.5" customHeight="1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</row>
    <row r="432" ht="13.5" customHeight="1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</row>
    <row r="433" ht="13.5" customHeight="1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</row>
    <row r="434" ht="13.5" customHeight="1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</row>
    <row r="435" ht="13.5" customHeight="1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</row>
    <row r="436" ht="13.5" customHeight="1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</row>
    <row r="437" ht="13.5" customHeight="1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</row>
    <row r="438" ht="13.5" customHeight="1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</row>
    <row r="439" ht="13.5" customHeight="1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</row>
    <row r="440" ht="13.5" customHeight="1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</row>
    <row r="441" ht="13.5" customHeight="1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</row>
    <row r="442" ht="13.5" customHeight="1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</row>
    <row r="443" ht="13.5" customHeight="1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</row>
    <row r="444" ht="13.5" customHeight="1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</row>
    <row r="445" ht="13.5" customHeight="1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</row>
    <row r="446" ht="13.5" customHeight="1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</row>
    <row r="447" ht="13.5" customHeight="1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</row>
    <row r="448" ht="13.5" customHeight="1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</row>
    <row r="449" ht="13.5" customHeight="1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</row>
    <row r="450" ht="13.5" customHeight="1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</row>
    <row r="451" ht="13.5" customHeight="1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</row>
    <row r="452" ht="13.5" customHeight="1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</row>
    <row r="453" ht="13.5" customHeight="1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</row>
    <row r="454" ht="13.5" customHeight="1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</row>
    <row r="455" ht="13.5" customHeight="1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</row>
    <row r="456" ht="13.5" customHeight="1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</row>
    <row r="457" ht="13.5" customHeight="1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</row>
    <row r="458" ht="13.5" customHeight="1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</row>
    <row r="459" ht="13.5" customHeight="1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</row>
    <row r="460" ht="13.5" customHeight="1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</row>
    <row r="461" ht="13.5" customHeight="1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</row>
    <row r="462" ht="13.5" customHeight="1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</row>
    <row r="463" ht="13.5" customHeight="1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</row>
    <row r="464" ht="13.5" customHeight="1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</row>
    <row r="465" ht="13.5" customHeight="1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</row>
    <row r="466" ht="13.5" customHeight="1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</row>
    <row r="467" ht="13.5" customHeight="1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</row>
    <row r="468" ht="13.5" customHeight="1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</row>
    <row r="469" ht="13.5" customHeight="1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</row>
    <row r="470" ht="13.5" customHeight="1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</row>
    <row r="471" ht="13.5" customHeight="1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</row>
    <row r="472" ht="13.5" customHeight="1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</row>
    <row r="473" ht="13.5" customHeight="1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</row>
    <row r="474" ht="13.5" customHeight="1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</row>
    <row r="475" ht="13.5" customHeight="1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</row>
    <row r="476" ht="13.5" customHeight="1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</row>
    <row r="477" ht="13.5" customHeight="1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</row>
    <row r="478" ht="13.5" customHeight="1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</row>
    <row r="479" ht="13.5" customHeight="1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</row>
    <row r="480" ht="13.5" customHeight="1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</row>
    <row r="481" ht="13.5" customHeight="1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</row>
    <row r="482" ht="13.5" customHeight="1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</row>
    <row r="483" ht="13.5" customHeight="1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</row>
    <row r="484" ht="13.5" customHeight="1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</row>
    <row r="485" ht="13.5" customHeight="1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</row>
    <row r="486" ht="13.5" customHeight="1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</row>
    <row r="487" ht="13.5" customHeight="1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</row>
    <row r="488" ht="13.5" customHeight="1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</row>
    <row r="489" ht="13.5" customHeight="1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</row>
    <row r="490" ht="13.5" customHeight="1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</row>
    <row r="491" ht="13.5" customHeight="1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</row>
    <row r="492" ht="13.5" customHeight="1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</row>
    <row r="493" ht="13.5" customHeight="1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</row>
    <row r="494" ht="13.5" customHeight="1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</row>
    <row r="495" ht="13.5" customHeight="1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</row>
    <row r="496" ht="13.5" customHeight="1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</row>
    <row r="497" ht="13.5" customHeight="1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</row>
    <row r="498" ht="13.5" customHeight="1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</row>
    <row r="499" ht="13.5" customHeight="1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</row>
    <row r="500" ht="13.5" customHeight="1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</row>
    <row r="501" ht="13.5" customHeight="1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</row>
    <row r="502" ht="13.5" customHeight="1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</row>
    <row r="503" ht="13.5" customHeight="1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</row>
    <row r="504" ht="13.5" customHeight="1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</row>
    <row r="505" ht="13.5" customHeight="1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</row>
    <row r="506" ht="13.5" customHeight="1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</row>
    <row r="507" ht="13.5" customHeight="1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</row>
    <row r="508" ht="13.5" customHeight="1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</row>
    <row r="509" ht="13.5" customHeight="1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</row>
    <row r="510" ht="13.5" customHeight="1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</row>
    <row r="511" ht="13.5" customHeight="1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</row>
    <row r="512" ht="13.5" customHeight="1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</row>
    <row r="513" ht="13.5" customHeight="1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</row>
    <row r="514" ht="13.5" customHeight="1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</row>
    <row r="515" ht="13.5" customHeight="1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</row>
    <row r="516" ht="13.5" customHeight="1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</row>
    <row r="517" ht="13.5" customHeight="1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</row>
    <row r="518" ht="13.5" customHeight="1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</row>
    <row r="519" ht="13.5" customHeight="1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</row>
    <row r="520" ht="13.5" customHeight="1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</row>
    <row r="521" ht="13.5" customHeight="1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</row>
    <row r="522" ht="13.5" customHeight="1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</row>
    <row r="523" ht="13.5" customHeight="1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</row>
    <row r="524" ht="13.5" customHeight="1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</row>
    <row r="525" ht="13.5" customHeight="1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</row>
    <row r="526" ht="13.5" customHeight="1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</row>
    <row r="527" ht="13.5" customHeight="1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</row>
    <row r="528" ht="13.5" customHeight="1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</row>
    <row r="529" ht="13.5" customHeight="1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</row>
    <row r="530" ht="13.5" customHeight="1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</row>
    <row r="531" ht="13.5" customHeight="1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</row>
    <row r="532" ht="13.5" customHeight="1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</row>
    <row r="533" ht="13.5" customHeight="1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</row>
    <row r="534" ht="13.5" customHeight="1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</row>
    <row r="535" ht="13.5" customHeight="1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</row>
    <row r="536" ht="13.5" customHeight="1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</row>
    <row r="537" ht="13.5" customHeight="1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</row>
    <row r="538" ht="13.5" customHeight="1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</row>
    <row r="539" ht="13.5" customHeight="1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</row>
    <row r="540" ht="13.5" customHeight="1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</row>
    <row r="541" ht="13.5" customHeight="1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</row>
    <row r="542" ht="13.5" customHeight="1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</row>
    <row r="543" ht="13.5" customHeight="1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</row>
    <row r="544" ht="13.5" customHeight="1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</row>
    <row r="545" ht="13.5" customHeight="1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</row>
    <row r="546" ht="13.5" customHeight="1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</row>
    <row r="547" ht="13.5" customHeight="1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</row>
    <row r="548" ht="13.5" customHeight="1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</row>
    <row r="549" ht="13.5" customHeight="1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</row>
    <row r="550" ht="13.5" customHeight="1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</row>
    <row r="551" ht="13.5" customHeight="1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</row>
    <row r="552" ht="13.5" customHeight="1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</row>
    <row r="553" ht="13.5" customHeight="1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</row>
    <row r="554" ht="13.5" customHeight="1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</row>
    <row r="555" ht="13.5" customHeight="1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</row>
    <row r="556" ht="13.5" customHeight="1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</row>
    <row r="557" ht="13.5" customHeight="1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</row>
    <row r="558" ht="13.5" customHeight="1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</row>
    <row r="559" ht="13.5" customHeight="1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</row>
    <row r="560" ht="13.5" customHeight="1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</row>
    <row r="561" ht="13.5" customHeight="1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</row>
    <row r="562" ht="13.5" customHeight="1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</row>
    <row r="563" ht="13.5" customHeight="1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</row>
    <row r="564" ht="13.5" customHeight="1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</row>
    <row r="565" ht="13.5" customHeight="1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</row>
    <row r="566" ht="13.5" customHeight="1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</row>
    <row r="567" ht="13.5" customHeight="1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</row>
    <row r="568" ht="13.5" customHeight="1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</row>
    <row r="569" ht="13.5" customHeight="1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</row>
    <row r="570" ht="13.5" customHeight="1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</row>
    <row r="571" ht="13.5" customHeight="1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</row>
    <row r="572" ht="13.5" customHeight="1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</row>
    <row r="573" ht="13.5" customHeight="1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</row>
    <row r="574" ht="13.5" customHeight="1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</row>
    <row r="575" ht="13.5" customHeight="1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</row>
    <row r="576" ht="13.5" customHeight="1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</row>
    <row r="577" ht="13.5" customHeight="1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</row>
    <row r="578" ht="13.5" customHeight="1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</row>
    <row r="579" ht="13.5" customHeight="1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</row>
    <row r="580" ht="13.5" customHeight="1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</row>
    <row r="581" ht="13.5" customHeight="1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</row>
    <row r="582" ht="13.5" customHeight="1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</row>
    <row r="583" ht="13.5" customHeight="1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</row>
    <row r="584" ht="13.5" customHeight="1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</row>
    <row r="585" ht="13.5" customHeight="1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</row>
    <row r="586" ht="13.5" customHeight="1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</row>
    <row r="587" ht="13.5" customHeight="1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</row>
    <row r="588" ht="13.5" customHeight="1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</row>
    <row r="589" ht="13.5" customHeight="1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</row>
    <row r="590" ht="13.5" customHeight="1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</row>
    <row r="591" ht="13.5" customHeight="1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</row>
    <row r="592" ht="13.5" customHeight="1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</row>
    <row r="593" ht="13.5" customHeight="1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</row>
    <row r="594" ht="13.5" customHeight="1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</row>
    <row r="595" ht="13.5" customHeight="1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</row>
    <row r="596" ht="13.5" customHeight="1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</row>
    <row r="597" ht="13.5" customHeight="1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</row>
    <row r="598" ht="13.5" customHeight="1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</row>
    <row r="599" ht="13.5" customHeight="1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</row>
    <row r="600" ht="13.5" customHeight="1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</row>
    <row r="601" ht="13.5" customHeight="1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</row>
    <row r="602" ht="13.5" customHeight="1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</row>
    <row r="603" ht="13.5" customHeight="1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</row>
    <row r="604" ht="13.5" customHeight="1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</row>
    <row r="605" ht="13.5" customHeight="1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</row>
    <row r="606" ht="13.5" customHeight="1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</row>
    <row r="607" ht="13.5" customHeight="1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</row>
    <row r="608" ht="13.5" customHeight="1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</row>
    <row r="609" ht="13.5" customHeight="1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</row>
    <row r="610" ht="13.5" customHeight="1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</row>
    <row r="611" ht="13.5" customHeight="1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</row>
    <row r="612" ht="13.5" customHeight="1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</row>
    <row r="613" ht="13.5" customHeight="1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</row>
    <row r="614" ht="13.5" customHeight="1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</row>
    <row r="615" ht="13.5" customHeight="1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</row>
    <row r="616" ht="13.5" customHeight="1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</row>
    <row r="617" ht="13.5" customHeight="1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</row>
    <row r="618" ht="13.5" customHeight="1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</row>
    <row r="619" ht="13.5" customHeight="1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</row>
    <row r="620" ht="13.5" customHeight="1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</row>
    <row r="621" ht="13.5" customHeight="1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</row>
    <row r="622" ht="13.5" customHeight="1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</row>
    <row r="623" ht="13.5" customHeight="1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</row>
    <row r="624" ht="13.5" customHeight="1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</row>
    <row r="625" ht="13.5" customHeight="1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</row>
    <row r="626" ht="13.5" customHeight="1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</row>
    <row r="627" ht="13.5" customHeight="1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</row>
    <row r="628" ht="13.5" customHeight="1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</row>
    <row r="629" ht="13.5" customHeight="1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</row>
    <row r="630" ht="13.5" customHeight="1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</row>
    <row r="631" ht="13.5" customHeight="1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</row>
    <row r="632" ht="13.5" customHeight="1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</row>
    <row r="633" ht="13.5" customHeight="1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</row>
    <row r="634" ht="13.5" customHeight="1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</row>
    <row r="635" ht="13.5" customHeight="1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</row>
    <row r="636" ht="13.5" customHeight="1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</row>
    <row r="637" ht="13.5" customHeight="1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</row>
    <row r="638" ht="13.5" customHeight="1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</row>
    <row r="639" ht="13.5" customHeight="1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</row>
    <row r="640" ht="13.5" customHeight="1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</row>
    <row r="641" ht="13.5" customHeight="1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</row>
    <row r="642" ht="13.5" customHeight="1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</row>
    <row r="643" ht="13.5" customHeight="1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</row>
    <row r="644" ht="13.5" customHeight="1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</row>
    <row r="645" ht="13.5" customHeight="1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</row>
    <row r="646" ht="13.5" customHeight="1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</row>
    <row r="647" ht="13.5" customHeight="1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</row>
    <row r="648" ht="13.5" customHeight="1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</row>
    <row r="649" ht="13.5" customHeight="1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</row>
    <row r="650" ht="13.5" customHeight="1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</row>
    <row r="651" ht="13.5" customHeight="1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</row>
    <row r="652" ht="13.5" customHeight="1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</row>
    <row r="653" ht="13.5" customHeight="1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</row>
    <row r="654" ht="13.5" customHeight="1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</row>
    <row r="655" ht="13.5" customHeight="1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</row>
    <row r="656" ht="13.5" customHeight="1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</row>
    <row r="657" ht="13.5" customHeight="1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</row>
    <row r="658" ht="13.5" customHeight="1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</row>
    <row r="659" ht="13.5" customHeight="1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</row>
    <row r="660" ht="13.5" customHeight="1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</row>
    <row r="661" ht="13.5" customHeight="1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</row>
    <row r="662" ht="13.5" customHeight="1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</row>
    <row r="663" ht="13.5" customHeight="1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</row>
    <row r="664" ht="13.5" customHeight="1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</row>
    <row r="665" ht="13.5" customHeight="1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</row>
    <row r="666" ht="13.5" customHeight="1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</row>
    <row r="667" ht="13.5" customHeight="1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</row>
    <row r="668" ht="13.5" customHeight="1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</row>
    <row r="669" ht="13.5" customHeight="1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</row>
    <row r="670" ht="13.5" customHeight="1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</row>
    <row r="671" ht="13.5" customHeight="1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</row>
    <row r="672" ht="13.5" customHeight="1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</row>
    <row r="673" ht="13.5" customHeight="1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</row>
    <row r="674" ht="13.5" customHeight="1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</row>
    <row r="675" ht="13.5" customHeight="1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</row>
    <row r="676" ht="13.5" customHeight="1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</row>
    <row r="677" ht="13.5" customHeight="1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</row>
    <row r="678" ht="13.5" customHeight="1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</row>
    <row r="679" ht="13.5" customHeight="1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</row>
    <row r="680" ht="13.5" customHeight="1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</row>
    <row r="681" ht="13.5" customHeight="1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</row>
    <row r="682" ht="13.5" customHeight="1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</row>
    <row r="683" ht="13.5" customHeight="1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</row>
    <row r="684" ht="13.5" customHeight="1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</row>
    <row r="685" ht="13.5" customHeight="1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</row>
    <row r="686" ht="13.5" customHeight="1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</row>
    <row r="687" ht="13.5" customHeight="1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</row>
    <row r="688" ht="13.5" customHeight="1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</row>
    <row r="689" ht="13.5" customHeight="1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</row>
    <row r="690" ht="13.5" customHeight="1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</row>
    <row r="691" ht="13.5" customHeight="1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</row>
    <row r="692" ht="13.5" customHeight="1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</row>
    <row r="693" ht="13.5" customHeight="1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</row>
    <row r="694" ht="13.5" customHeight="1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</row>
    <row r="695" ht="13.5" customHeight="1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</row>
    <row r="696" ht="13.5" customHeight="1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</row>
    <row r="697" ht="13.5" customHeight="1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</row>
    <row r="698" ht="13.5" customHeight="1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</row>
    <row r="699" ht="13.5" customHeight="1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</row>
    <row r="700" ht="13.5" customHeight="1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</row>
    <row r="701" ht="13.5" customHeight="1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</row>
    <row r="702" ht="13.5" customHeight="1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</row>
    <row r="703" ht="13.5" customHeight="1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</row>
    <row r="704" ht="13.5" customHeight="1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</row>
    <row r="705" ht="13.5" customHeight="1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</row>
    <row r="706" ht="13.5" customHeight="1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</row>
    <row r="707" ht="13.5" customHeight="1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</row>
    <row r="708" ht="13.5" customHeight="1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</row>
    <row r="709" ht="13.5" customHeight="1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</row>
    <row r="710" ht="13.5" customHeight="1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</row>
    <row r="711" ht="13.5" customHeight="1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</row>
    <row r="712" ht="13.5" customHeight="1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</row>
    <row r="713" ht="13.5" customHeight="1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</row>
    <row r="714" ht="13.5" customHeight="1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</row>
    <row r="715" ht="13.5" customHeight="1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</row>
    <row r="716" ht="13.5" customHeight="1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</row>
    <row r="717" ht="13.5" customHeight="1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</row>
    <row r="718" ht="13.5" customHeight="1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</row>
    <row r="719" ht="13.5" customHeight="1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</row>
    <row r="720" ht="13.5" customHeight="1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</row>
    <row r="721" ht="13.5" customHeight="1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</row>
    <row r="722" ht="13.5" customHeight="1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</row>
    <row r="723" ht="13.5" customHeight="1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</row>
    <row r="724" ht="13.5" customHeight="1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</row>
    <row r="725" ht="13.5" customHeight="1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</row>
    <row r="726" ht="13.5" customHeight="1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</row>
    <row r="727" ht="13.5" customHeight="1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</row>
    <row r="728" ht="13.5" customHeight="1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</row>
    <row r="729" ht="13.5" customHeight="1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</row>
    <row r="730" ht="13.5" customHeight="1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</row>
    <row r="731" ht="13.5" customHeight="1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</row>
    <row r="732" ht="13.5" customHeight="1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</row>
    <row r="733" ht="13.5" customHeight="1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</row>
    <row r="734" ht="13.5" customHeight="1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</row>
    <row r="735" ht="13.5" customHeight="1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</row>
    <row r="736" ht="13.5" customHeight="1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</row>
    <row r="737" ht="13.5" customHeight="1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</row>
    <row r="738" ht="13.5" customHeight="1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</row>
    <row r="739" ht="13.5" customHeight="1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</row>
    <row r="740" ht="13.5" customHeight="1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</row>
    <row r="741" ht="13.5" customHeight="1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</row>
    <row r="742" ht="13.5" customHeight="1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</row>
    <row r="743" ht="13.5" customHeight="1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</row>
    <row r="744" ht="13.5" customHeight="1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</row>
    <row r="745" ht="13.5" customHeight="1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</row>
    <row r="746" ht="13.5" customHeight="1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</row>
    <row r="747" ht="13.5" customHeight="1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</row>
    <row r="748" ht="13.5" customHeight="1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</row>
    <row r="749" ht="13.5" customHeight="1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</row>
    <row r="750" ht="13.5" customHeight="1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</row>
    <row r="751" ht="13.5" customHeight="1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</row>
    <row r="752" ht="13.5" customHeight="1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</row>
    <row r="753" ht="13.5" customHeight="1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</row>
    <row r="754" ht="13.5" customHeight="1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</row>
    <row r="755" ht="13.5" customHeight="1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</row>
    <row r="756" ht="13.5" customHeight="1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</row>
    <row r="757" ht="13.5" customHeight="1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</row>
    <row r="758" ht="13.5" customHeight="1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</row>
    <row r="759" ht="13.5" customHeight="1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</row>
    <row r="760" ht="13.5" customHeight="1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</row>
    <row r="761" ht="13.5" customHeight="1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</row>
    <row r="762" ht="13.5" customHeight="1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</row>
    <row r="763" ht="13.5" customHeight="1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</row>
    <row r="764" ht="13.5" customHeight="1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</row>
    <row r="765" ht="13.5" customHeight="1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</row>
    <row r="766" ht="13.5" customHeight="1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</row>
    <row r="767" ht="13.5" customHeight="1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</row>
    <row r="768" ht="13.5" customHeight="1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</row>
    <row r="769" ht="13.5" customHeight="1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</row>
    <row r="770" ht="13.5" customHeight="1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</row>
    <row r="771" ht="13.5" customHeight="1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</row>
    <row r="772" ht="13.5" customHeight="1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</row>
    <row r="773" ht="13.5" customHeight="1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</row>
    <row r="774" ht="13.5" customHeight="1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</row>
    <row r="775" ht="13.5" customHeight="1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</row>
    <row r="776" ht="13.5" customHeight="1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</row>
    <row r="777" ht="13.5" customHeight="1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</row>
    <row r="778" ht="13.5" customHeight="1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</row>
    <row r="779" ht="13.5" customHeight="1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</row>
    <row r="780" ht="13.5" customHeight="1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</row>
    <row r="781" ht="13.5" customHeight="1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</row>
    <row r="782" ht="13.5" customHeight="1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</row>
    <row r="783" ht="13.5" customHeight="1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</row>
    <row r="784" ht="13.5" customHeight="1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</row>
    <row r="785" ht="13.5" customHeight="1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</row>
    <row r="786" ht="13.5" customHeight="1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</row>
    <row r="787" ht="13.5" customHeight="1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</row>
    <row r="788" ht="13.5" customHeight="1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</row>
    <row r="789" ht="13.5" customHeight="1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</row>
    <row r="790" ht="13.5" customHeight="1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</row>
    <row r="791" ht="13.5" customHeight="1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</row>
    <row r="792" ht="13.5" customHeight="1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</row>
    <row r="793" ht="13.5" customHeight="1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</row>
    <row r="794" ht="13.5" customHeight="1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</row>
    <row r="795" ht="13.5" customHeight="1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</row>
    <row r="796" ht="13.5" customHeight="1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</row>
    <row r="797" ht="13.5" customHeight="1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</row>
    <row r="798" ht="13.5" customHeight="1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</row>
    <row r="799" ht="13.5" customHeight="1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</row>
    <row r="800" ht="13.5" customHeight="1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</row>
    <row r="801" ht="13.5" customHeight="1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</row>
    <row r="802" ht="13.5" customHeight="1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</row>
    <row r="803" ht="13.5" customHeight="1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</row>
    <row r="804" ht="13.5" customHeight="1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</row>
    <row r="805" ht="13.5" customHeight="1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</row>
    <row r="806" ht="13.5" customHeight="1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</row>
    <row r="807" ht="13.5" customHeight="1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</row>
    <row r="808" ht="13.5" customHeight="1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</row>
    <row r="809" ht="13.5" customHeight="1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</row>
    <row r="810" ht="13.5" customHeight="1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</row>
    <row r="811" ht="13.5" customHeight="1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</row>
    <row r="812" ht="13.5" customHeight="1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</row>
    <row r="813" ht="13.5" customHeight="1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</row>
    <row r="814" ht="13.5" customHeight="1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</row>
    <row r="815" ht="13.5" customHeight="1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</row>
    <row r="816" ht="13.5" customHeight="1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</row>
    <row r="817" ht="13.5" customHeight="1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</row>
    <row r="818" ht="13.5" customHeight="1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</row>
    <row r="819" ht="13.5" customHeight="1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</row>
    <row r="820" ht="13.5" customHeight="1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</row>
    <row r="821" ht="13.5" customHeight="1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</row>
    <row r="822" ht="13.5" customHeight="1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</row>
    <row r="823" ht="13.5" customHeight="1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</row>
    <row r="824" ht="13.5" customHeight="1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</row>
    <row r="825" ht="13.5" customHeight="1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</row>
    <row r="826" ht="13.5" customHeight="1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</row>
    <row r="827" ht="13.5" customHeight="1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</row>
    <row r="828" ht="13.5" customHeight="1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</row>
    <row r="829" ht="13.5" customHeight="1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</row>
    <row r="830" ht="13.5" customHeight="1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</row>
    <row r="831" ht="13.5" customHeight="1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</row>
    <row r="832" ht="13.5" customHeight="1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</row>
    <row r="833" ht="13.5" customHeight="1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</row>
    <row r="834" ht="13.5" customHeight="1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</row>
    <row r="835" ht="13.5" customHeight="1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</row>
    <row r="836" ht="13.5" customHeight="1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</row>
    <row r="837" ht="13.5" customHeight="1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</row>
    <row r="838" ht="13.5" customHeight="1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</row>
    <row r="839" ht="13.5" customHeight="1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</row>
    <row r="840" ht="13.5" customHeight="1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</row>
    <row r="841" ht="13.5" customHeight="1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</row>
    <row r="842" ht="13.5" customHeight="1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</row>
    <row r="843" ht="13.5" customHeight="1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</row>
    <row r="844" ht="13.5" customHeight="1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</row>
    <row r="845" ht="13.5" customHeight="1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</row>
    <row r="846" ht="13.5" customHeight="1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</row>
    <row r="847" ht="13.5" customHeight="1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</row>
    <row r="848" ht="13.5" customHeight="1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</row>
    <row r="849" ht="13.5" customHeight="1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</row>
    <row r="850" ht="13.5" customHeight="1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</row>
    <row r="851" ht="13.5" customHeight="1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</row>
    <row r="852" ht="13.5" customHeight="1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</row>
    <row r="853" ht="13.5" customHeight="1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</row>
    <row r="854" ht="13.5" customHeight="1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</row>
    <row r="855" ht="13.5" customHeight="1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</row>
    <row r="856" ht="13.5" customHeight="1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</row>
    <row r="857" ht="13.5" customHeight="1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</row>
    <row r="858" ht="13.5" customHeight="1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</row>
    <row r="859" ht="13.5" customHeight="1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</row>
    <row r="860" ht="13.5" customHeight="1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</row>
    <row r="861" ht="13.5" customHeight="1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</row>
    <row r="862" ht="13.5" customHeight="1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</row>
    <row r="863" ht="13.5" customHeight="1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</row>
    <row r="864" ht="13.5" customHeight="1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</row>
    <row r="865" ht="13.5" customHeight="1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</row>
    <row r="866" ht="13.5" customHeight="1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</row>
    <row r="867" ht="13.5" customHeight="1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</row>
    <row r="868" ht="13.5" customHeight="1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</row>
    <row r="869" ht="13.5" customHeight="1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</row>
    <row r="870" ht="13.5" customHeight="1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</row>
    <row r="871" ht="13.5" customHeight="1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</row>
    <row r="872" ht="13.5" customHeight="1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</row>
    <row r="873" ht="13.5" customHeight="1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</row>
    <row r="874" ht="13.5" customHeight="1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</row>
    <row r="875" ht="13.5" customHeight="1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</row>
    <row r="876" ht="13.5" customHeight="1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</row>
    <row r="877" ht="13.5" customHeight="1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</row>
    <row r="878" ht="13.5" customHeight="1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</row>
    <row r="879" ht="13.5" customHeight="1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</row>
    <row r="880" ht="13.5" customHeight="1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</row>
    <row r="881" ht="13.5" customHeight="1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</row>
    <row r="882" ht="13.5" customHeight="1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</row>
    <row r="883" ht="13.5" customHeight="1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</row>
    <row r="884" ht="13.5" customHeight="1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</row>
    <row r="885" ht="13.5" customHeight="1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</row>
    <row r="886" ht="13.5" customHeight="1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</row>
    <row r="887" ht="13.5" customHeight="1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</row>
    <row r="888" ht="13.5" customHeight="1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</row>
    <row r="889" ht="13.5" customHeight="1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</row>
    <row r="890" ht="13.5" customHeight="1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</row>
    <row r="891" ht="13.5" customHeight="1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</row>
    <row r="892" ht="13.5" customHeight="1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</row>
    <row r="893" ht="13.5" customHeight="1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</row>
    <row r="894" ht="13.5" customHeight="1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</row>
    <row r="895" ht="13.5" customHeight="1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</row>
    <row r="896" ht="13.5" customHeight="1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</row>
    <row r="897" ht="13.5" customHeight="1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</row>
    <row r="898" ht="13.5" customHeight="1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</row>
    <row r="899" ht="13.5" customHeight="1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</row>
    <row r="900" ht="13.5" customHeight="1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</row>
    <row r="901" ht="13.5" customHeight="1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</row>
    <row r="902" ht="13.5" customHeight="1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</row>
    <row r="903" ht="13.5" customHeight="1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</row>
    <row r="904" ht="13.5" customHeight="1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</row>
    <row r="905" ht="13.5" customHeight="1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</row>
    <row r="906" ht="13.5" customHeight="1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</row>
    <row r="907" ht="13.5" customHeight="1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</row>
    <row r="908" ht="13.5" customHeight="1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</row>
    <row r="909" ht="13.5" customHeight="1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</row>
    <row r="910" ht="13.5" customHeight="1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</row>
    <row r="911" ht="13.5" customHeight="1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</row>
    <row r="912" ht="13.5" customHeight="1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</row>
    <row r="913" ht="13.5" customHeight="1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</row>
    <row r="914" ht="13.5" customHeight="1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</row>
    <row r="915" ht="13.5" customHeight="1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</row>
    <row r="916" ht="13.5" customHeight="1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</row>
    <row r="917" ht="13.5" customHeight="1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</row>
    <row r="918" ht="13.5" customHeight="1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</row>
    <row r="919" ht="13.5" customHeight="1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</row>
    <row r="920" ht="13.5" customHeight="1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</row>
    <row r="921" ht="13.5" customHeight="1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</row>
    <row r="922" ht="13.5" customHeight="1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</row>
    <row r="923" ht="13.5" customHeight="1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</row>
    <row r="924" ht="13.5" customHeight="1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</row>
    <row r="925" ht="13.5" customHeight="1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</row>
    <row r="926" ht="13.5" customHeight="1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</row>
    <row r="927" ht="13.5" customHeight="1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</row>
    <row r="928" ht="13.5" customHeight="1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</row>
    <row r="929" ht="13.5" customHeight="1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</row>
    <row r="930" ht="13.5" customHeight="1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</row>
    <row r="931" ht="13.5" customHeight="1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</row>
    <row r="932" ht="13.5" customHeight="1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</row>
    <row r="933" ht="13.5" customHeight="1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</row>
    <row r="934" ht="13.5" customHeight="1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</row>
    <row r="935" ht="13.5" customHeight="1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</row>
    <row r="936" ht="13.5" customHeight="1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</row>
    <row r="937" ht="13.5" customHeight="1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</row>
    <row r="938" ht="13.5" customHeight="1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</row>
    <row r="939" ht="13.5" customHeight="1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</row>
    <row r="940" ht="13.5" customHeight="1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</row>
    <row r="941" ht="13.5" customHeight="1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</row>
    <row r="942" ht="13.5" customHeight="1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</row>
    <row r="943" ht="13.5" customHeight="1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</row>
    <row r="944" ht="13.5" customHeight="1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</row>
    <row r="945" ht="13.5" customHeight="1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</row>
    <row r="946" ht="13.5" customHeight="1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</row>
    <row r="947" ht="13.5" customHeight="1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</row>
    <row r="948" ht="13.5" customHeight="1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</row>
    <row r="949" ht="13.5" customHeight="1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</row>
    <row r="950" ht="13.5" customHeight="1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</row>
    <row r="951" ht="13.5" customHeight="1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</row>
    <row r="952" ht="13.5" customHeight="1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</row>
    <row r="953" ht="13.5" customHeight="1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</row>
    <row r="954" ht="13.5" customHeight="1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</row>
    <row r="955" ht="13.5" customHeight="1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</row>
    <row r="956" ht="13.5" customHeight="1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</row>
    <row r="957" ht="13.5" customHeight="1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</row>
    <row r="958" ht="13.5" customHeight="1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</row>
    <row r="959" ht="13.5" customHeight="1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</row>
    <row r="960" ht="13.5" customHeight="1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</row>
    <row r="961" ht="13.5" customHeight="1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</row>
    <row r="962" ht="13.5" customHeight="1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</row>
    <row r="963" ht="13.5" customHeight="1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</row>
    <row r="964" ht="13.5" customHeight="1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</row>
    <row r="965" ht="13.5" customHeight="1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</row>
    <row r="966" ht="13.5" customHeight="1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</row>
    <row r="967" ht="13.5" customHeight="1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</row>
    <row r="968" ht="13.5" customHeight="1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</row>
    <row r="969" ht="13.5" customHeight="1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</row>
    <row r="970" ht="13.5" customHeight="1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</row>
    <row r="971" ht="13.5" customHeight="1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</row>
    <row r="972" ht="13.5" customHeight="1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</row>
    <row r="973" ht="13.5" customHeight="1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</row>
    <row r="974" ht="13.5" customHeight="1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</row>
    <row r="975" ht="13.5" customHeight="1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</row>
    <row r="976" ht="13.5" customHeight="1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</row>
    <row r="977" ht="13.5" customHeight="1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</row>
    <row r="978" ht="13.5" customHeight="1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</row>
    <row r="979" ht="13.5" customHeight="1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</row>
    <row r="980" ht="13.5" customHeight="1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</row>
    <row r="981" ht="13.5" customHeight="1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</row>
    <row r="982" ht="13.5" customHeight="1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</row>
    <row r="983" ht="13.5" customHeight="1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</row>
    <row r="984" ht="13.5" customHeight="1">
      <c r="A984" s="7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  <c r="Z984" s="7"/>
    </row>
    <row r="985" ht="13.5" customHeight="1">
      <c r="A985" s="7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  <c r="Z985" s="7"/>
    </row>
    <row r="986" ht="13.5" customHeight="1">
      <c r="A986" s="7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  <c r="Z986" s="7"/>
    </row>
    <row r="987" ht="13.5" customHeight="1">
      <c r="A987" s="7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  <c r="Z987" s="7"/>
    </row>
    <row r="988" ht="13.5" customHeight="1">
      <c r="A988" s="7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  <c r="Z988" s="7"/>
    </row>
    <row r="989" ht="13.5" customHeight="1">
      <c r="A989" s="7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  <c r="Z989" s="7"/>
    </row>
    <row r="990" ht="13.5" customHeight="1">
      <c r="A990" s="7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  <c r="Z990" s="7"/>
    </row>
    <row r="991" ht="13.5" customHeight="1">
      <c r="A991" s="7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  <c r="Z991" s="7"/>
    </row>
    <row r="992" ht="13.5" customHeight="1">
      <c r="A992" s="7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  <c r="Z992" s="7"/>
    </row>
    <row r="993" ht="13.5" customHeight="1">
      <c r="A993" s="7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  <c r="Z993" s="7"/>
    </row>
    <row r="994" ht="13.5" customHeight="1">
      <c r="A994" s="7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  <c r="Z994" s="7"/>
    </row>
    <row r="995" ht="13.5" customHeight="1">
      <c r="A995" s="7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  <c r="Z995" s="7"/>
    </row>
    <row r="996" ht="13.5" customHeight="1">
      <c r="A996" s="7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  <c r="Z996" s="7"/>
    </row>
    <row r="997" ht="13.5" customHeight="1">
      <c r="A997" s="7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  <c r="Z997" s="7"/>
    </row>
    <row r="998" ht="13.5" customHeight="1">
      <c r="A998" s="7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  <c r="Z998" s="7"/>
    </row>
    <row r="999" ht="13.5" customHeight="1">
      <c r="A999" s="7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  <c r="Z999" s="7"/>
    </row>
    <row r="1000" ht="13.5" customHeight="1">
      <c r="A1000" s="7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  <c r="Z1000" s="7"/>
    </row>
  </sheetData>
  <mergeCells count="6">
    <mergeCell ref="D13:D14"/>
    <mergeCell ref="E13:H14"/>
    <mergeCell ref="B15:C15"/>
    <mergeCell ref="B16:C16"/>
    <mergeCell ref="B17:C17"/>
    <mergeCell ref="B18:C18"/>
  </mergeCells>
  <conditionalFormatting sqref="B3:G3">
    <cfRule type="expression" dxfId="0" priority="1">
      <formula>DAY(B3)&gt;8</formula>
    </cfRule>
  </conditionalFormatting>
  <conditionalFormatting sqref="B11:H11 B13:C13">
    <cfRule type="expression" dxfId="0" priority="2">
      <formula>AND(DAY(B11)&gt;=1,DAY(B11)&lt;=15)</formula>
    </cfRule>
  </conditionalFormatting>
  <printOptions horizontalCentered="1" verticalCentered="1"/>
  <pageMargins bottom="0.5" footer="0.0" header="0.0" left="0.25" right="0.25" top="0.5"/>
  <pageSetup orientation="landscape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6F6F1"/>
    <pageSetUpPr fitToPage="1"/>
  </sheetPr>
  <sheetViews>
    <sheetView showGridLines="0" workbookViewId="0"/>
  </sheetViews>
  <sheetFormatPr customHeight="1" defaultColWidth="12.63" defaultRowHeight="15.0"/>
  <cols>
    <col customWidth="1" min="1" max="1" width="2.63"/>
    <col customWidth="1" min="2" max="2" width="18.13"/>
    <col customWidth="1" min="3" max="8" width="17.63"/>
    <col customWidth="1" min="9" max="26" width="8.88"/>
  </cols>
  <sheetData>
    <row r="1" ht="60.0" customHeight="1">
      <c r="A1" s="7"/>
      <c r="B1" s="2" t="str">
        <f>"July "&amp;CalendarYear</f>
        <v>July 2025</v>
      </c>
      <c r="C1" s="3"/>
      <c r="D1" s="3"/>
      <c r="E1" s="3"/>
      <c r="F1" s="3"/>
      <c r="G1" s="3"/>
      <c r="H1" s="38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</row>
    <row r="2" ht="21.75" customHeight="1">
      <c r="A2" s="7"/>
      <c r="B2" s="8" t="str">
        <f>IF(WeekStart="SUNDAY", "SUNDAY","MONDAY")</f>
        <v>SUNDAY</v>
      </c>
      <c r="C2" s="8" t="str">
        <f t="shared" ref="C2:H2" si="1">UPPER(TEXT(C3,"dddd"))</f>
        <v>SENIN</v>
      </c>
      <c r="D2" s="8" t="str">
        <f t="shared" si="1"/>
        <v>SELASA</v>
      </c>
      <c r="E2" s="8" t="str">
        <f t="shared" si="1"/>
        <v>RABU</v>
      </c>
      <c r="F2" s="8" t="str">
        <f t="shared" si="1"/>
        <v>KAMIS</v>
      </c>
      <c r="G2" s="8" t="str">
        <f t="shared" si="1"/>
        <v>JUMAT</v>
      </c>
      <c r="H2" s="8" t="str">
        <f t="shared" si="1"/>
        <v>SABTU</v>
      </c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</row>
    <row r="3" ht="19.5" customHeight="1">
      <c r="A3" s="7"/>
      <c r="B3" s="12">
        <f t="array" ref="B3:H3">DaysAndWeeks+DATE(CalendarYear,7,1)-WEEKDAY(DATE(CalendarYear,7,1),(WeekStart="Monday")+1)+1</f>
        <v>45837</v>
      </c>
      <c r="C3" s="12">
        <v>45838.0</v>
      </c>
      <c r="D3" s="12">
        <v>45839.0</v>
      </c>
      <c r="E3" s="12">
        <v>45840.0</v>
      </c>
      <c r="F3" s="12">
        <v>45841.0</v>
      </c>
      <c r="G3" s="45">
        <v>45842.0</v>
      </c>
      <c r="H3" s="45">
        <v>45843.0</v>
      </c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</row>
    <row r="4" ht="57.75" customHeight="1">
      <c r="A4" s="7"/>
      <c r="B4" s="14"/>
      <c r="C4" s="14"/>
      <c r="D4" s="14"/>
      <c r="E4" s="14"/>
      <c r="F4" s="14"/>
      <c r="G4" s="43" t="s">
        <v>69</v>
      </c>
      <c r="H4" s="43" t="s">
        <v>70</v>
      </c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</row>
    <row r="5" ht="19.5" customHeight="1">
      <c r="A5" s="7"/>
      <c r="B5" s="49">
        <f t="array" ref="B5:H5">DaysAndWeeks+DATE(CalendarYear,7,1)-WEEKDAY(DATE(CalendarYear,7,1),(WeekStart="Monday")+1)+8</f>
        <v>45844</v>
      </c>
      <c r="C5" s="39">
        <v>45845.0</v>
      </c>
      <c r="D5" s="39">
        <v>45846.0</v>
      </c>
      <c r="E5" s="39">
        <v>45847.0</v>
      </c>
      <c r="F5" s="39">
        <v>45848.0</v>
      </c>
      <c r="G5" s="49">
        <v>45849.0</v>
      </c>
      <c r="H5" s="49">
        <v>45850.0</v>
      </c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</row>
    <row r="6" ht="57.75" customHeight="1">
      <c r="A6" s="7"/>
      <c r="B6" s="41" t="s">
        <v>71</v>
      </c>
      <c r="C6" s="20"/>
      <c r="D6" s="20"/>
      <c r="E6" s="20"/>
      <c r="F6" s="20"/>
      <c r="G6" s="41" t="s">
        <v>72</v>
      </c>
      <c r="H6" s="41" t="s">
        <v>73</v>
      </c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ht="19.5" customHeight="1">
      <c r="A7" s="7"/>
      <c r="B7" s="12">
        <f t="array" ref="B7:H7">DaysAndWeeks+DATE(CalendarYear,7,1)-WEEKDAY(DATE(CalendarYear,7,1),(WeekStart="Monday")+1)+15</f>
        <v>45851</v>
      </c>
      <c r="C7" s="12">
        <v>45852.0</v>
      </c>
      <c r="D7" s="12">
        <v>45853.0</v>
      </c>
      <c r="E7" s="12">
        <v>45854.0</v>
      </c>
      <c r="F7" s="12">
        <v>45855.0</v>
      </c>
      <c r="G7" s="12">
        <v>45856.0</v>
      </c>
      <c r="H7" s="12">
        <v>45857.0</v>
      </c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</row>
    <row r="8" ht="57.75" customHeight="1">
      <c r="A8" s="7"/>
      <c r="B8" s="43" t="s">
        <v>42</v>
      </c>
      <c r="C8" s="43" t="s">
        <v>74</v>
      </c>
      <c r="D8" s="43" t="s">
        <v>75</v>
      </c>
      <c r="E8" s="43" t="s">
        <v>76</v>
      </c>
      <c r="F8" s="43" t="s">
        <v>77</v>
      </c>
      <c r="G8" s="14"/>
      <c r="H8" s="43" t="s">
        <v>78</v>
      </c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</row>
    <row r="9" ht="19.5" customHeight="1">
      <c r="A9" s="7"/>
      <c r="B9" s="39">
        <f t="array" ref="B9:H9">DaysAndWeeks+DATE(CalendarYear,7,1)-WEEKDAY(DATE(CalendarYear,7,1),(WeekStart="Monday")+1)+22</f>
        <v>45858</v>
      </c>
      <c r="C9" s="39">
        <v>45859.0</v>
      </c>
      <c r="D9" s="49">
        <v>45860.0</v>
      </c>
      <c r="E9" s="39">
        <v>45861.0</v>
      </c>
      <c r="F9" s="39">
        <v>45862.0</v>
      </c>
      <c r="G9" s="39">
        <v>45863.0</v>
      </c>
      <c r="H9" s="39">
        <v>45864.0</v>
      </c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</row>
    <row r="10" ht="57.75" customHeight="1">
      <c r="A10" s="7"/>
      <c r="B10" s="41" t="s">
        <v>79</v>
      </c>
      <c r="C10" s="20"/>
      <c r="D10" s="41" t="s">
        <v>56</v>
      </c>
      <c r="E10" s="20"/>
      <c r="F10" s="20"/>
      <c r="G10" s="20"/>
      <c r="H10" s="20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</row>
    <row r="11" ht="19.5" customHeight="1">
      <c r="A11" s="7"/>
      <c r="B11" s="12">
        <f t="array" ref="B11:H11">DaysAndWeeks+DATE(CalendarYear,7,1)-WEEKDAY(DATE(CalendarYear,7,1),(WeekStart="Monday")+1)+29</f>
        <v>45865</v>
      </c>
      <c r="C11" s="12">
        <v>45866.0</v>
      </c>
      <c r="D11" s="12">
        <v>45867.0</v>
      </c>
      <c r="E11" s="12">
        <v>45868.0</v>
      </c>
      <c r="F11" s="12">
        <v>45869.0</v>
      </c>
      <c r="G11" s="12">
        <v>45870.0</v>
      </c>
      <c r="H11" s="12">
        <v>45871.0</v>
      </c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</row>
    <row r="12" ht="57.75" customHeight="1">
      <c r="A12" s="7"/>
      <c r="B12" s="14"/>
      <c r="C12" s="14"/>
      <c r="D12" s="14"/>
      <c r="E12" s="14"/>
      <c r="F12" s="14"/>
      <c r="G12" s="14"/>
      <c r="H12" s="14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</row>
    <row r="13" ht="19.5" customHeight="1">
      <c r="A13" s="7"/>
      <c r="B13" s="39">
        <f t="array" ref="B13:C13">DaysAndWeeks+DATE(CalendarYear,7,1)-WEEKDAY(DATE(CalendarYear,7,1),(WeekStart="Monday")+1)+36</f>
        <v>45872</v>
      </c>
      <c r="C13" s="39">
        <v>45873.0</v>
      </c>
      <c r="D13" s="26" t="s">
        <v>7</v>
      </c>
      <c r="E13" s="27"/>
      <c r="F13" s="28"/>
      <c r="G13" s="28"/>
      <c r="H13" s="29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</row>
    <row r="14" ht="57.75" customHeight="1">
      <c r="A14" s="7"/>
      <c r="B14" s="20"/>
      <c r="C14" s="20"/>
      <c r="D14" s="30"/>
      <c r="E14" s="31"/>
      <c r="F14" s="32"/>
      <c r="G14" s="32"/>
      <c r="H14" s="33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</row>
    <row r="15" ht="13.5" customHeight="1">
      <c r="A15" s="7"/>
      <c r="B15" s="34" t="s">
        <v>8</v>
      </c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</row>
    <row r="16" ht="13.5" customHeight="1">
      <c r="A16" s="7"/>
      <c r="B16" s="35" t="s">
        <v>9</v>
      </c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</row>
    <row r="17" ht="13.5" customHeight="1">
      <c r="A17" s="7"/>
      <c r="B17" s="36" t="s">
        <v>10</v>
      </c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</row>
    <row r="18" ht="13.5" customHeight="1">
      <c r="A18" s="7"/>
      <c r="B18" s="37" t="s">
        <v>11</v>
      </c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</row>
    <row r="19" ht="13.5" customHeight="1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</row>
    <row r="20" ht="13.5" customHeight="1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</row>
    <row r="21" ht="13.5" customHeight="1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</row>
    <row r="22" ht="13.5" customHeight="1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</row>
    <row r="23" ht="13.5" customHeight="1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</row>
    <row r="24" ht="13.5" customHeight="1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</row>
    <row r="25" ht="13.5" customHeight="1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</row>
    <row r="26" ht="13.5" customHeight="1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</row>
    <row r="27" ht="13.5" customHeight="1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</row>
    <row r="28" ht="13.5" customHeight="1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</row>
    <row r="29" ht="13.5" customHeight="1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</row>
    <row r="30" ht="13.5" customHeight="1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</row>
    <row r="31" ht="13.5" customHeight="1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</row>
    <row r="32" ht="13.5" customHeight="1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</row>
    <row r="33" ht="13.5" customHeight="1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</row>
    <row r="34" ht="13.5" customHeight="1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</row>
    <row r="35" ht="13.5" customHeight="1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</row>
    <row r="36" ht="13.5" customHeight="1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</row>
    <row r="37" ht="13.5" customHeight="1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</row>
    <row r="38" ht="13.5" customHeight="1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</row>
    <row r="39" ht="13.5" customHeight="1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</row>
    <row r="40" ht="13.5" customHeight="1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</row>
    <row r="41" ht="13.5" customHeight="1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</row>
    <row r="42" ht="13.5" customHeight="1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</row>
    <row r="43" ht="13.5" customHeight="1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</row>
    <row r="44" ht="13.5" customHeight="1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</row>
    <row r="45" ht="13.5" customHeight="1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</row>
    <row r="46" ht="13.5" customHeight="1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</row>
    <row r="47" ht="13.5" customHeight="1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</row>
    <row r="48" ht="13.5" customHeight="1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</row>
    <row r="49" ht="13.5" customHeight="1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</row>
    <row r="50" ht="13.5" customHeight="1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</row>
    <row r="51" ht="13.5" customHeight="1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</row>
    <row r="52" ht="13.5" customHeight="1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</row>
    <row r="53" ht="13.5" customHeight="1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</row>
    <row r="54" ht="13.5" customHeight="1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</row>
    <row r="55" ht="13.5" customHeight="1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</row>
    <row r="56" ht="13.5" customHeight="1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</row>
    <row r="57" ht="13.5" customHeight="1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</row>
    <row r="58" ht="13.5" customHeight="1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</row>
    <row r="59" ht="13.5" customHeight="1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</row>
    <row r="60" ht="13.5" customHeight="1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</row>
    <row r="61" ht="13.5" customHeight="1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</row>
    <row r="62" ht="13.5" customHeight="1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</row>
    <row r="63" ht="13.5" customHeight="1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</row>
    <row r="64" ht="13.5" customHeight="1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</row>
    <row r="65" ht="13.5" customHeight="1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</row>
    <row r="66" ht="13.5" customHeight="1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</row>
    <row r="67" ht="13.5" customHeight="1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</row>
    <row r="68" ht="13.5" customHeight="1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</row>
    <row r="69" ht="13.5" customHeight="1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</row>
    <row r="70" ht="13.5" customHeight="1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</row>
    <row r="71" ht="13.5" customHeight="1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</row>
    <row r="72" ht="13.5" customHeight="1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</row>
    <row r="73" ht="13.5" customHeight="1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</row>
    <row r="74" ht="13.5" customHeight="1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</row>
    <row r="75" ht="13.5" customHeight="1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</row>
    <row r="76" ht="13.5" customHeight="1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</row>
    <row r="77" ht="13.5" customHeight="1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</row>
    <row r="78" ht="13.5" customHeight="1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</row>
    <row r="79" ht="13.5" customHeight="1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</row>
    <row r="80" ht="13.5" customHeight="1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</row>
    <row r="81" ht="13.5" customHeight="1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</row>
    <row r="82" ht="13.5" customHeight="1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</row>
    <row r="83" ht="13.5" customHeight="1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</row>
    <row r="84" ht="13.5" customHeight="1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</row>
    <row r="85" ht="13.5" customHeight="1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</row>
    <row r="86" ht="13.5" customHeight="1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</row>
    <row r="87" ht="13.5" customHeight="1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</row>
    <row r="88" ht="13.5" customHeight="1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</row>
    <row r="89" ht="13.5" customHeight="1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</row>
    <row r="90" ht="13.5" customHeight="1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</row>
    <row r="91" ht="13.5" customHeight="1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</row>
    <row r="92" ht="13.5" customHeight="1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</row>
    <row r="93" ht="13.5" customHeight="1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</row>
    <row r="94" ht="13.5" customHeight="1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</row>
    <row r="95" ht="13.5" customHeight="1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</row>
    <row r="96" ht="13.5" customHeight="1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</row>
    <row r="97" ht="13.5" customHeight="1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</row>
    <row r="98" ht="13.5" customHeight="1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</row>
    <row r="99" ht="13.5" customHeight="1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</row>
    <row r="100" ht="13.5" customHeight="1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</row>
    <row r="101" ht="13.5" customHeight="1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</row>
    <row r="102" ht="13.5" customHeight="1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</row>
    <row r="103" ht="13.5" customHeight="1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</row>
    <row r="104" ht="13.5" customHeight="1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</row>
    <row r="105" ht="13.5" customHeight="1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</row>
    <row r="106" ht="13.5" customHeight="1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</row>
    <row r="107" ht="13.5" customHeight="1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</row>
    <row r="108" ht="13.5" customHeight="1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</row>
    <row r="109" ht="13.5" customHeight="1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</row>
    <row r="110" ht="13.5" customHeight="1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</row>
    <row r="111" ht="13.5" customHeight="1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</row>
    <row r="112" ht="13.5" customHeight="1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</row>
    <row r="113" ht="13.5" customHeight="1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</row>
    <row r="114" ht="13.5" customHeight="1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</row>
    <row r="115" ht="13.5" customHeight="1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</row>
    <row r="116" ht="13.5" customHeight="1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</row>
    <row r="117" ht="13.5" customHeight="1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</row>
    <row r="118" ht="13.5" customHeight="1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</row>
    <row r="119" ht="13.5" customHeight="1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</row>
    <row r="120" ht="13.5" customHeight="1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</row>
    <row r="121" ht="13.5" customHeight="1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</row>
    <row r="122" ht="13.5" customHeight="1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</row>
    <row r="123" ht="13.5" customHeight="1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</row>
    <row r="124" ht="13.5" customHeight="1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</row>
    <row r="125" ht="13.5" customHeight="1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</row>
    <row r="126" ht="13.5" customHeight="1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</row>
    <row r="127" ht="13.5" customHeight="1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</row>
    <row r="128" ht="13.5" customHeight="1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</row>
    <row r="129" ht="13.5" customHeight="1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</row>
    <row r="130" ht="13.5" customHeight="1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</row>
    <row r="131" ht="13.5" customHeight="1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</row>
    <row r="132" ht="13.5" customHeight="1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</row>
    <row r="133" ht="13.5" customHeight="1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</row>
    <row r="134" ht="13.5" customHeight="1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</row>
    <row r="135" ht="13.5" customHeight="1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</row>
    <row r="136" ht="13.5" customHeight="1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</row>
    <row r="137" ht="13.5" customHeight="1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</row>
    <row r="138" ht="13.5" customHeight="1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</row>
    <row r="139" ht="13.5" customHeight="1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</row>
    <row r="140" ht="13.5" customHeight="1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</row>
    <row r="141" ht="13.5" customHeight="1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</row>
    <row r="142" ht="13.5" customHeight="1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</row>
    <row r="143" ht="13.5" customHeight="1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</row>
    <row r="144" ht="13.5" customHeight="1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</row>
    <row r="145" ht="13.5" customHeight="1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</row>
    <row r="146" ht="13.5" customHeight="1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</row>
    <row r="147" ht="13.5" customHeight="1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</row>
    <row r="148" ht="13.5" customHeight="1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</row>
    <row r="149" ht="13.5" customHeight="1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</row>
    <row r="150" ht="13.5" customHeight="1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</row>
    <row r="151" ht="13.5" customHeight="1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</row>
    <row r="152" ht="13.5" customHeight="1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</row>
    <row r="153" ht="13.5" customHeight="1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</row>
    <row r="154" ht="13.5" customHeight="1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</row>
    <row r="155" ht="13.5" customHeight="1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</row>
    <row r="156" ht="13.5" customHeight="1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</row>
    <row r="157" ht="13.5" customHeight="1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</row>
    <row r="158" ht="13.5" customHeight="1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</row>
    <row r="159" ht="13.5" customHeight="1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</row>
    <row r="160" ht="13.5" customHeight="1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</row>
    <row r="161" ht="13.5" customHeight="1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</row>
    <row r="162" ht="13.5" customHeight="1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</row>
    <row r="163" ht="13.5" customHeight="1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</row>
    <row r="164" ht="13.5" customHeight="1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</row>
    <row r="165" ht="13.5" customHeight="1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</row>
    <row r="166" ht="13.5" customHeight="1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</row>
    <row r="167" ht="13.5" customHeight="1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</row>
    <row r="168" ht="13.5" customHeight="1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</row>
    <row r="169" ht="13.5" customHeight="1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</row>
    <row r="170" ht="13.5" customHeight="1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</row>
    <row r="171" ht="13.5" customHeight="1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</row>
    <row r="172" ht="13.5" customHeight="1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</row>
    <row r="173" ht="13.5" customHeight="1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</row>
    <row r="174" ht="13.5" customHeight="1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</row>
    <row r="175" ht="13.5" customHeight="1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</row>
    <row r="176" ht="13.5" customHeight="1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</row>
    <row r="177" ht="13.5" customHeight="1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</row>
    <row r="178" ht="13.5" customHeight="1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</row>
    <row r="179" ht="13.5" customHeight="1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</row>
    <row r="180" ht="13.5" customHeight="1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</row>
    <row r="181" ht="13.5" customHeight="1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</row>
    <row r="182" ht="13.5" customHeight="1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</row>
    <row r="183" ht="13.5" customHeight="1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</row>
    <row r="184" ht="13.5" customHeight="1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</row>
    <row r="185" ht="13.5" customHeight="1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</row>
    <row r="186" ht="13.5" customHeight="1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</row>
    <row r="187" ht="13.5" customHeight="1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</row>
    <row r="188" ht="13.5" customHeight="1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</row>
    <row r="189" ht="13.5" customHeight="1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</row>
    <row r="190" ht="13.5" customHeight="1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</row>
    <row r="191" ht="13.5" customHeight="1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</row>
    <row r="192" ht="13.5" customHeight="1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</row>
    <row r="193" ht="13.5" customHeight="1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</row>
    <row r="194" ht="13.5" customHeight="1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</row>
    <row r="195" ht="13.5" customHeight="1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</row>
    <row r="196" ht="13.5" customHeight="1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</row>
    <row r="197" ht="13.5" customHeight="1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</row>
    <row r="198" ht="13.5" customHeight="1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</row>
    <row r="199" ht="13.5" customHeight="1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</row>
    <row r="200" ht="13.5" customHeight="1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</row>
    <row r="201" ht="13.5" customHeight="1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</row>
    <row r="202" ht="13.5" customHeight="1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</row>
    <row r="203" ht="13.5" customHeight="1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</row>
    <row r="204" ht="13.5" customHeight="1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</row>
    <row r="205" ht="13.5" customHeight="1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</row>
    <row r="206" ht="13.5" customHeight="1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</row>
    <row r="207" ht="13.5" customHeight="1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</row>
    <row r="208" ht="13.5" customHeight="1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</row>
    <row r="209" ht="13.5" customHeight="1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</row>
    <row r="210" ht="13.5" customHeight="1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</row>
    <row r="211" ht="13.5" customHeight="1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</row>
    <row r="212" ht="13.5" customHeight="1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</row>
    <row r="213" ht="13.5" customHeight="1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</row>
    <row r="214" ht="13.5" customHeight="1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</row>
    <row r="215" ht="13.5" customHeight="1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</row>
    <row r="216" ht="13.5" customHeight="1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</row>
    <row r="217" ht="13.5" customHeight="1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</row>
    <row r="218" ht="13.5" customHeight="1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</row>
    <row r="219" ht="13.5" customHeight="1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</row>
    <row r="220" ht="13.5" customHeight="1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</row>
    <row r="221" ht="13.5" customHeight="1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</row>
    <row r="222" ht="13.5" customHeight="1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</row>
    <row r="223" ht="13.5" customHeight="1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</row>
    <row r="224" ht="13.5" customHeight="1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</row>
    <row r="225" ht="13.5" customHeight="1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</row>
    <row r="226" ht="13.5" customHeight="1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</row>
    <row r="227" ht="13.5" customHeight="1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</row>
    <row r="228" ht="13.5" customHeight="1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</row>
    <row r="229" ht="13.5" customHeight="1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</row>
    <row r="230" ht="13.5" customHeight="1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</row>
    <row r="231" ht="13.5" customHeight="1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</row>
    <row r="232" ht="13.5" customHeight="1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</row>
    <row r="233" ht="13.5" customHeight="1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</row>
    <row r="234" ht="13.5" customHeight="1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</row>
    <row r="235" ht="13.5" customHeight="1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</row>
    <row r="236" ht="13.5" customHeight="1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</row>
    <row r="237" ht="13.5" customHeight="1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</row>
    <row r="238" ht="13.5" customHeight="1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</row>
    <row r="239" ht="13.5" customHeight="1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</row>
    <row r="240" ht="13.5" customHeight="1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</row>
    <row r="241" ht="13.5" customHeight="1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</row>
    <row r="242" ht="13.5" customHeight="1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</row>
    <row r="243" ht="13.5" customHeight="1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</row>
    <row r="244" ht="13.5" customHeight="1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</row>
    <row r="245" ht="13.5" customHeight="1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</row>
    <row r="246" ht="13.5" customHeight="1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</row>
    <row r="247" ht="13.5" customHeight="1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</row>
    <row r="248" ht="13.5" customHeight="1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</row>
    <row r="249" ht="13.5" customHeight="1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</row>
    <row r="250" ht="13.5" customHeight="1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</row>
    <row r="251" ht="13.5" customHeight="1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</row>
    <row r="252" ht="13.5" customHeight="1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</row>
    <row r="253" ht="13.5" customHeight="1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</row>
    <row r="254" ht="13.5" customHeight="1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</row>
    <row r="255" ht="13.5" customHeight="1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</row>
    <row r="256" ht="13.5" customHeight="1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</row>
    <row r="257" ht="13.5" customHeight="1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</row>
    <row r="258" ht="13.5" customHeight="1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</row>
    <row r="259" ht="13.5" customHeight="1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</row>
    <row r="260" ht="13.5" customHeight="1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</row>
    <row r="261" ht="13.5" customHeight="1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</row>
    <row r="262" ht="13.5" customHeight="1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</row>
    <row r="263" ht="13.5" customHeight="1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</row>
    <row r="264" ht="13.5" customHeight="1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</row>
    <row r="265" ht="13.5" customHeight="1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</row>
    <row r="266" ht="13.5" customHeight="1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</row>
    <row r="267" ht="13.5" customHeight="1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</row>
    <row r="268" ht="13.5" customHeight="1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</row>
    <row r="269" ht="13.5" customHeight="1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</row>
    <row r="270" ht="13.5" customHeight="1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</row>
    <row r="271" ht="13.5" customHeight="1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</row>
    <row r="272" ht="13.5" customHeight="1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</row>
    <row r="273" ht="13.5" customHeight="1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</row>
    <row r="274" ht="13.5" customHeight="1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</row>
    <row r="275" ht="13.5" customHeight="1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</row>
    <row r="276" ht="13.5" customHeight="1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</row>
    <row r="277" ht="13.5" customHeight="1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</row>
    <row r="278" ht="13.5" customHeight="1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</row>
    <row r="279" ht="13.5" customHeight="1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</row>
    <row r="280" ht="13.5" customHeight="1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</row>
    <row r="281" ht="13.5" customHeight="1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</row>
    <row r="282" ht="13.5" customHeight="1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</row>
    <row r="283" ht="13.5" customHeight="1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</row>
    <row r="284" ht="13.5" customHeight="1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</row>
    <row r="285" ht="13.5" customHeight="1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</row>
    <row r="286" ht="13.5" customHeight="1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</row>
    <row r="287" ht="13.5" customHeight="1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</row>
    <row r="288" ht="13.5" customHeight="1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</row>
    <row r="289" ht="13.5" customHeight="1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</row>
    <row r="290" ht="13.5" customHeight="1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</row>
    <row r="291" ht="13.5" customHeight="1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</row>
    <row r="292" ht="13.5" customHeight="1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</row>
    <row r="293" ht="13.5" customHeight="1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</row>
    <row r="294" ht="13.5" customHeight="1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</row>
    <row r="295" ht="13.5" customHeight="1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</row>
    <row r="296" ht="13.5" customHeight="1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</row>
    <row r="297" ht="13.5" customHeight="1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</row>
    <row r="298" ht="13.5" customHeight="1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</row>
    <row r="299" ht="13.5" customHeight="1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</row>
    <row r="300" ht="13.5" customHeight="1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</row>
    <row r="301" ht="13.5" customHeight="1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</row>
    <row r="302" ht="13.5" customHeight="1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</row>
    <row r="303" ht="13.5" customHeight="1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</row>
    <row r="304" ht="13.5" customHeight="1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</row>
    <row r="305" ht="13.5" customHeight="1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</row>
    <row r="306" ht="13.5" customHeight="1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</row>
    <row r="307" ht="13.5" customHeight="1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</row>
    <row r="308" ht="13.5" customHeight="1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</row>
    <row r="309" ht="13.5" customHeight="1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</row>
    <row r="310" ht="13.5" customHeight="1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</row>
    <row r="311" ht="13.5" customHeight="1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</row>
    <row r="312" ht="13.5" customHeight="1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</row>
    <row r="313" ht="13.5" customHeight="1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</row>
    <row r="314" ht="13.5" customHeight="1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</row>
    <row r="315" ht="13.5" customHeight="1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</row>
    <row r="316" ht="13.5" customHeight="1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</row>
    <row r="317" ht="13.5" customHeight="1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</row>
    <row r="318" ht="13.5" customHeight="1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</row>
    <row r="319" ht="13.5" customHeight="1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</row>
    <row r="320" ht="13.5" customHeight="1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</row>
    <row r="321" ht="13.5" customHeight="1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</row>
    <row r="322" ht="13.5" customHeight="1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</row>
    <row r="323" ht="13.5" customHeight="1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</row>
    <row r="324" ht="13.5" customHeight="1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</row>
    <row r="325" ht="13.5" customHeight="1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</row>
    <row r="326" ht="13.5" customHeight="1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</row>
    <row r="327" ht="13.5" customHeight="1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</row>
    <row r="328" ht="13.5" customHeight="1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</row>
    <row r="329" ht="13.5" customHeight="1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</row>
    <row r="330" ht="13.5" customHeight="1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</row>
    <row r="331" ht="13.5" customHeight="1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</row>
    <row r="332" ht="13.5" customHeight="1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</row>
    <row r="333" ht="13.5" customHeight="1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</row>
    <row r="334" ht="13.5" customHeight="1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</row>
    <row r="335" ht="13.5" customHeight="1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</row>
    <row r="336" ht="13.5" customHeight="1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</row>
    <row r="337" ht="13.5" customHeight="1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</row>
    <row r="338" ht="13.5" customHeight="1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</row>
    <row r="339" ht="13.5" customHeight="1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</row>
    <row r="340" ht="13.5" customHeight="1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</row>
    <row r="341" ht="13.5" customHeight="1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</row>
    <row r="342" ht="13.5" customHeight="1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</row>
    <row r="343" ht="13.5" customHeight="1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</row>
    <row r="344" ht="13.5" customHeight="1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</row>
    <row r="345" ht="13.5" customHeight="1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</row>
    <row r="346" ht="13.5" customHeight="1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</row>
    <row r="347" ht="13.5" customHeight="1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</row>
    <row r="348" ht="13.5" customHeight="1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</row>
    <row r="349" ht="13.5" customHeight="1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</row>
    <row r="350" ht="13.5" customHeight="1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</row>
    <row r="351" ht="13.5" customHeight="1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</row>
    <row r="352" ht="13.5" customHeight="1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</row>
    <row r="353" ht="13.5" customHeight="1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</row>
    <row r="354" ht="13.5" customHeight="1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</row>
    <row r="355" ht="13.5" customHeight="1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</row>
    <row r="356" ht="13.5" customHeight="1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</row>
    <row r="357" ht="13.5" customHeight="1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</row>
    <row r="358" ht="13.5" customHeight="1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</row>
    <row r="359" ht="13.5" customHeight="1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</row>
    <row r="360" ht="13.5" customHeight="1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</row>
    <row r="361" ht="13.5" customHeight="1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</row>
    <row r="362" ht="13.5" customHeight="1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</row>
    <row r="363" ht="13.5" customHeight="1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</row>
    <row r="364" ht="13.5" customHeight="1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</row>
    <row r="365" ht="13.5" customHeight="1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</row>
    <row r="366" ht="13.5" customHeight="1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</row>
    <row r="367" ht="13.5" customHeight="1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</row>
    <row r="368" ht="13.5" customHeight="1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</row>
    <row r="369" ht="13.5" customHeight="1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</row>
    <row r="370" ht="13.5" customHeight="1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</row>
    <row r="371" ht="13.5" customHeight="1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</row>
    <row r="372" ht="13.5" customHeight="1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</row>
    <row r="373" ht="13.5" customHeight="1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</row>
    <row r="374" ht="13.5" customHeight="1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</row>
    <row r="375" ht="13.5" customHeight="1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</row>
    <row r="376" ht="13.5" customHeight="1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</row>
    <row r="377" ht="13.5" customHeight="1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</row>
    <row r="378" ht="13.5" customHeight="1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</row>
    <row r="379" ht="13.5" customHeight="1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</row>
    <row r="380" ht="13.5" customHeight="1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</row>
    <row r="381" ht="13.5" customHeight="1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</row>
    <row r="382" ht="13.5" customHeight="1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</row>
    <row r="383" ht="13.5" customHeight="1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</row>
    <row r="384" ht="13.5" customHeight="1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</row>
    <row r="385" ht="13.5" customHeight="1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</row>
    <row r="386" ht="13.5" customHeight="1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</row>
    <row r="387" ht="13.5" customHeight="1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</row>
    <row r="388" ht="13.5" customHeight="1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</row>
    <row r="389" ht="13.5" customHeight="1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</row>
    <row r="390" ht="13.5" customHeight="1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</row>
    <row r="391" ht="13.5" customHeight="1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</row>
    <row r="392" ht="13.5" customHeight="1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</row>
    <row r="393" ht="13.5" customHeight="1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</row>
    <row r="394" ht="13.5" customHeight="1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</row>
    <row r="395" ht="13.5" customHeight="1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</row>
    <row r="396" ht="13.5" customHeight="1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</row>
    <row r="397" ht="13.5" customHeight="1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</row>
    <row r="398" ht="13.5" customHeight="1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</row>
    <row r="399" ht="13.5" customHeight="1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</row>
    <row r="400" ht="13.5" customHeight="1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</row>
    <row r="401" ht="13.5" customHeight="1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</row>
    <row r="402" ht="13.5" customHeight="1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</row>
    <row r="403" ht="13.5" customHeight="1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</row>
    <row r="404" ht="13.5" customHeight="1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</row>
    <row r="405" ht="13.5" customHeight="1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</row>
    <row r="406" ht="13.5" customHeight="1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</row>
    <row r="407" ht="13.5" customHeight="1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</row>
    <row r="408" ht="13.5" customHeight="1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</row>
    <row r="409" ht="13.5" customHeight="1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</row>
    <row r="410" ht="13.5" customHeight="1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</row>
    <row r="411" ht="13.5" customHeight="1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</row>
    <row r="412" ht="13.5" customHeight="1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</row>
    <row r="413" ht="13.5" customHeight="1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</row>
    <row r="414" ht="13.5" customHeight="1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</row>
    <row r="415" ht="13.5" customHeight="1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</row>
    <row r="416" ht="13.5" customHeight="1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</row>
    <row r="417" ht="13.5" customHeight="1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</row>
    <row r="418" ht="13.5" customHeight="1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</row>
    <row r="419" ht="13.5" customHeight="1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</row>
    <row r="420" ht="13.5" customHeight="1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</row>
    <row r="421" ht="13.5" customHeight="1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</row>
    <row r="422" ht="13.5" customHeight="1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</row>
    <row r="423" ht="13.5" customHeight="1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</row>
    <row r="424" ht="13.5" customHeight="1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</row>
    <row r="425" ht="13.5" customHeight="1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</row>
    <row r="426" ht="13.5" customHeight="1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</row>
    <row r="427" ht="13.5" customHeight="1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</row>
    <row r="428" ht="13.5" customHeight="1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</row>
    <row r="429" ht="13.5" customHeight="1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</row>
    <row r="430" ht="13.5" customHeight="1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</row>
    <row r="431" ht="13.5" customHeight="1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</row>
    <row r="432" ht="13.5" customHeight="1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</row>
    <row r="433" ht="13.5" customHeight="1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</row>
    <row r="434" ht="13.5" customHeight="1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</row>
    <row r="435" ht="13.5" customHeight="1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</row>
    <row r="436" ht="13.5" customHeight="1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</row>
    <row r="437" ht="13.5" customHeight="1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</row>
    <row r="438" ht="13.5" customHeight="1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</row>
    <row r="439" ht="13.5" customHeight="1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</row>
    <row r="440" ht="13.5" customHeight="1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</row>
    <row r="441" ht="13.5" customHeight="1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</row>
    <row r="442" ht="13.5" customHeight="1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</row>
    <row r="443" ht="13.5" customHeight="1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</row>
    <row r="444" ht="13.5" customHeight="1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</row>
    <row r="445" ht="13.5" customHeight="1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</row>
    <row r="446" ht="13.5" customHeight="1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</row>
    <row r="447" ht="13.5" customHeight="1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</row>
    <row r="448" ht="13.5" customHeight="1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</row>
    <row r="449" ht="13.5" customHeight="1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</row>
    <row r="450" ht="13.5" customHeight="1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</row>
    <row r="451" ht="13.5" customHeight="1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</row>
    <row r="452" ht="13.5" customHeight="1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</row>
    <row r="453" ht="13.5" customHeight="1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</row>
    <row r="454" ht="13.5" customHeight="1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</row>
    <row r="455" ht="13.5" customHeight="1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</row>
    <row r="456" ht="13.5" customHeight="1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</row>
    <row r="457" ht="13.5" customHeight="1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</row>
    <row r="458" ht="13.5" customHeight="1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</row>
    <row r="459" ht="13.5" customHeight="1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</row>
    <row r="460" ht="13.5" customHeight="1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</row>
    <row r="461" ht="13.5" customHeight="1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</row>
    <row r="462" ht="13.5" customHeight="1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</row>
    <row r="463" ht="13.5" customHeight="1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</row>
    <row r="464" ht="13.5" customHeight="1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</row>
    <row r="465" ht="13.5" customHeight="1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</row>
    <row r="466" ht="13.5" customHeight="1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</row>
    <row r="467" ht="13.5" customHeight="1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</row>
    <row r="468" ht="13.5" customHeight="1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</row>
    <row r="469" ht="13.5" customHeight="1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</row>
    <row r="470" ht="13.5" customHeight="1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</row>
    <row r="471" ht="13.5" customHeight="1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</row>
    <row r="472" ht="13.5" customHeight="1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</row>
    <row r="473" ht="13.5" customHeight="1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</row>
    <row r="474" ht="13.5" customHeight="1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</row>
    <row r="475" ht="13.5" customHeight="1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</row>
    <row r="476" ht="13.5" customHeight="1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</row>
    <row r="477" ht="13.5" customHeight="1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</row>
    <row r="478" ht="13.5" customHeight="1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</row>
    <row r="479" ht="13.5" customHeight="1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</row>
    <row r="480" ht="13.5" customHeight="1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</row>
    <row r="481" ht="13.5" customHeight="1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</row>
    <row r="482" ht="13.5" customHeight="1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</row>
    <row r="483" ht="13.5" customHeight="1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</row>
    <row r="484" ht="13.5" customHeight="1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</row>
    <row r="485" ht="13.5" customHeight="1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</row>
    <row r="486" ht="13.5" customHeight="1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</row>
    <row r="487" ht="13.5" customHeight="1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</row>
    <row r="488" ht="13.5" customHeight="1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</row>
    <row r="489" ht="13.5" customHeight="1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</row>
    <row r="490" ht="13.5" customHeight="1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</row>
    <row r="491" ht="13.5" customHeight="1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</row>
    <row r="492" ht="13.5" customHeight="1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</row>
    <row r="493" ht="13.5" customHeight="1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</row>
    <row r="494" ht="13.5" customHeight="1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</row>
    <row r="495" ht="13.5" customHeight="1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</row>
    <row r="496" ht="13.5" customHeight="1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</row>
    <row r="497" ht="13.5" customHeight="1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</row>
    <row r="498" ht="13.5" customHeight="1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</row>
    <row r="499" ht="13.5" customHeight="1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</row>
    <row r="500" ht="13.5" customHeight="1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</row>
    <row r="501" ht="13.5" customHeight="1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</row>
    <row r="502" ht="13.5" customHeight="1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</row>
    <row r="503" ht="13.5" customHeight="1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</row>
    <row r="504" ht="13.5" customHeight="1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</row>
    <row r="505" ht="13.5" customHeight="1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</row>
    <row r="506" ht="13.5" customHeight="1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</row>
    <row r="507" ht="13.5" customHeight="1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</row>
    <row r="508" ht="13.5" customHeight="1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</row>
    <row r="509" ht="13.5" customHeight="1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</row>
    <row r="510" ht="13.5" customHeight="1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</row>
    <row r="511" ht="13.5" customHeight="1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</row>
    <row r="512" ht="13.5" customHeight="1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</row>
    <row r="513" ht="13.5" customHeight="1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</row>
    <row r="514" ht="13.5" customHeight="1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</row>
    <row r="515" ht="13.5" customHeight="1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</row>
    <row r="516" ht="13.5" customHeight="1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</row>
    <row r="517" ht="13.5" customHeight="1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</row>
    <row r="518" ht="13.5" customHeight="1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</row>
    <row r="519" ht="13.5" customHeight="1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</row>
    <row r="520" ht="13.5" customHeight="1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</row>
    <row r="521" ht="13.5" customHeight="1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</row>
    <row r="522" ht="13.5" customHeight="1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</row>
    <row r="523" ht="13.5" customHeight="1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</row>
    <row r="524" ht="13.5" customHeight="1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</row>
    <row r="525" ht="13.5" customHeight="1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</row>
    <row r="526" ht="13.5" customHeight="1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</row>
    <row r="527" ht="13.5" customHeight="1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</row>
    <row r="528" ht="13.5" customHeight="1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</row>
    <row r="529" ht="13.5" customHeight="1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</row>
    <row r="530" ht="13.5" customHeight="1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</row>
    <row r="531" ht="13.5" customHeight="1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</row>
    <row r="532" ht="13.5" customHeight="1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</row>
    <row r="533" ht="13.5" customHeight="1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</row>
    <row r="534" ht="13.5" customHeight="1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</row>
    <row r="535" ht="13.5" customHeight="1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</row>
    <row r="536" ht="13.5" customHeight="1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</row>
    <row r="537" ht="13.5" customHeight="1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</row>
    <row r="538" ht="13.5" customHeight="1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</row>
    <row r="539" ht="13.5" customHeight="1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</row>
    <row r="540" ht="13.5" customHeight="1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</row>
    <row r="541" ht="13.5" customHeight="1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</row>
    <row r="542" ht="13.5" customHeight="1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</row>
    <row r="543" ht="13.5" customHeight="1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</row>
    <row r="544" ht="13.5" customHeight="1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</row>
    <row r="545" ht="13.5" customHeight="1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</row>
    <row r="546" ht="13.5" customHeight="1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</row>
    <row r="547" ht="13.5" customHeight="1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</row>
    <row r="548" ht="13.5" customHeight="1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</row>
    <row r="549" ht="13.5" customHeight="1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</row>
    <row r="550" ht="13.5" customHeight="1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</row>
    <row r="551" ht="13.5" customHeight="1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</row>
    <row r="552" ht="13.5" customHeight="1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</row>
    <row r="553" ht="13.5" customHeight="1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</row>
    <row r="554" ht="13.5" customHeight="1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</row>
    <row r="555" ht="13.5" customHeight="1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</row>
    <row r="556" ht="13.5" customHeight="1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</row>
    <row r="557" ht="13.5" customHeight="1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</row>
    <row r="558" ht="13.5" customHeight="1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</row>
    <row r="559" ht="13.5" customHeight="1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</row>
    <row r="560" ht="13.5" customHeight="1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</row>
    <row r="561" ht="13.5" customHeight="1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</row>
    <row r="562" ht="13.5" customHeight="1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</row>
    <row r="563" ht="13.5" customHeight="1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</row>
    <row r="564" ht="13.5" customHeight="1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</row>
    <row r="565" ht="13.5" customHeight="1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</row>
    <row r="566" ht="13.5" customHeight="1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</row>
    <row r="567" ht="13.5" customHeight="1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</row>
    <row r="568" ht="13.5" customHeight="1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</row>
    <row r="569" ht="13.5" customHeight="1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</row>
    <row r="570" ht="13.5" customHeight="1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</row>
    <row r="571" ht="13.5" customHeight="1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</row>
    <row r="572" ht="13.5" customHeight="1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</row>
    <row r="573" ht="13.5" customHeight="1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</row>
    <row r="574" ht="13.5" customHeight="1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</row>
    <row r="575" ht="13.5" customHeight="1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</row>
    <row r="576" ht="13.5" customHeight="1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</row>
    <row r="577" ht="13.5" customHeight="1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</row>
    <row r="578" ht="13.5" customHeight="1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</row>
    <row r="579" ht="13.5" customHeight="1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</row>
    <row r="580" ht="13.5" customHeight="1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</row>
    <row r="581" ht="13.5" customHeight="1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</row>
    <row r="582" ht="13.5" customHeight="1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</row>
    <row r="583" ht="13.5" customHeight="1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</row>
    <row r="584" ht="13.5" customHeight="1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</row>
    <row r="585" ht="13.5" customHeight="1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</row>
    <row r="586" ht="13.5" customHeight="1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</row>
    <row r="587" ht="13.5" customHeight="1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</row>
    <row r="588" ht="13.5" customHeight="1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</row>
    <row r="589" ht="13.5" customHeight="1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</row>
    <row r="590" ht="13.5" customHeight="1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</row>
    <row r="591" ht="13.5" customHeight="1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</row>
    <row r="592" ht="13.5" customHeight="1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</row>
    <row r="593" ht="13.5" customHeight="1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</row>
    <row r="594" ht="13.5" customHeight="1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</row>
    <row r="595" ht="13.5" customHeight="1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</row>
    <row r="596" ht="13.5" customHeight="1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</row>
    <row r="597" ht="13.5" customHeight="1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</row>
    <row r="598" ht="13.5" customHeight="1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</row>
    <row r="599" ht="13.5" customHeight="1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</row>
    <row r="600" ht="13.5" customHeight="1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</row>
    <row r="601" ht="13.5" customHeight="1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</row>
    <row r="602" ht="13.5" customHeight="1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</row>
    <row r="603" ht="13.5" customHeight="1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</row>
    <row r="604" ht="13.5" customHeight="1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</row>
    <row r="605" ht="13.5" customHeight="1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</row>
    <row r="606" ht="13.5" customHeight="1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</row>
    <row r="607" ht="13.5" customHeight="1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</row>
    <row r="608" ht="13.5" customHeight="1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</row>
    <row r="609" ht="13.5" customHeight="1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</row>
    <row r="610" ht="13.5" customHeight="1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</row>
    <row r="611" ht="13.5" customHeight="1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</row>
    <row r="612" ht="13.5" customHeight="1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</row>
    <row r="613" ht="13.5" customHeight="1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</row>
    <row r="614" ht="13.5" customHeight="1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</row>
    <row r="615" ht="13.5" customHeight="1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</row>
    <row r="616" ht="13.5" customHeight="1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</row>
    <row r="617" ht="13.5" customHeight="1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</row>
    <row r="618" ht="13.5" customHeight="1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</row>
    <row r="619" ht="13.5" customHeight="1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</row>
    <row r="620" ht="13.5" customHeight="1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</row>
    <row r="621" ht="13.5" customHeight="1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</row>
    <row r="622" ht="13.5" customHeight="1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</row>
    <row r="623" ht="13.5" customHeight="1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</row>
    <row r="624" ht="13.5" customHeight="1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</row>
    <row r="625" ht="13.5" customHeight="1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</row>
    <row r="626" ht="13.5" customHeight="1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</row>
    <row r="627" ht="13.5" customHeight="1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</row>
    <row r="628" ht="13.5" customHeight="1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</row>
    <row r="629" ht="13.5" customHeight="1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</row>
    <row r="630" ht="13.5" customHeight="1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</row>
    <row r="631" ht="13.5" customHeight="1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</row>
    <row r="632" ht="13.5" customHeight="1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</row>
    <row r="633" ht="13.5" customHeight="1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</row>
    <row r="634" ht="13.5" customHeight="1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</row>
    <row r="635" ht="13.5" customHeight="1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</row>
    <row r="636" ht="13.5" customHeight="1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</row>
    <row r="637" ht="13.5" customHeight="1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</row>
    <row r="638" ht="13.5" customHeight="1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</row>
    <row r="639" ht="13.5" customHeight="1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</row>
    <row r="640" ht="13.5" customHeight="1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</row>
    <row r="641" ht="13.5" customHeight="1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</row>
    <row r="642" ht="13.5" customHeight="1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</row>
    <row r="643" ht="13.5" customHeight="1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</row>
    <row r="644" ht="13.5" customHeight="1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</row>
    <row r="645" ht="13.5" customHeight="1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</row>
    <row r="646" ht="13.5" customHeight="1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</row>
    <row r="647" ht="13.5" customHeight="1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</row>
    <row r="648" ht="13.5" customHeight="1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</row>
    <row r="649" ht="13.5" customHeight="1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</row>
    <row r="650" ht="13.5" customHeight="1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</row>
    <row r="651" ht="13.5" customHeight="1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</row>
    <row r="652" ht="13.5" customHeight="1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</row>
    <row r="653" ht="13.5" customHeight="1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</row>
    <row r="654" ht="13.5" customHeight="1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</row>
    <row r="655" ht="13.5" customHeight="1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</row>
    <row r="656" ht="13.5" customHeight="1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</row>
    <row r="657" ht="13.5" customHeight="1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</row>
    <row r="658" ht="13.5" customHeight="1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</row>
    <row r="659" ht="13.5" customHeight="1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</row>
    <row r="660" ht="13.5" customHeight="1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</row>
    <row r="661" ht="13.5" customHeight="1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</row>
    <row r="662" ht="13.5" customHeight="1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</row>
    <row r="663" ht="13.5" customHeight="1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</row>
    <row r="664" ht="13.5" customHeight="1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</row>
    <row r="665" ht="13.5" customHeight="1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</row>
    <row r="666" ht="13.5" customHeight="1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</row>
    <row r="667" ht="13.5" customHeight="1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</row>
    <row r="668" ht="13.5" customHeight="1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</row>
    <row r="669" ht="13.5" customHeight="1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</row>
    <row r="670" ht="13.5" customHeight="1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</row>
    <row r="671" ht="13.5" customHeight="1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</row>
    <row r="672" ht="13.5" customHeight="1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</row>
    <row r="673" ht="13.5" customHeight="1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</row>
    <row r="674" ht="13.5" customHeight="1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</row>
    <row r="675" ht="13.5" customHeight="1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</row>
    <row r="676" ht="13.5" customHeight="1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</row>
    <row r="677" ht="13.5" customHeight="1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</row>
    <row r="678" ht="13.5" customHeight="1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</row>
    <row r="679" ht="13.5" customHeight="1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</row>
    <row r="680" ht="13.5" customHeight="1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</row>
    <row r="681" ht="13.5" customHeight="1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</row>
    <row r="682" ht="13.5" customHeight="1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</row>
    <row r="683" ht="13.5" customHeight="1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</row>
    <row r="684" ht="13.5" customHeight="1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</row>
    <row r="685" ht="13.5" customHeight="1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</row>
    <row r="686" ht="13.5" customHeight="1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</row>
    <row r="687" ht="13.5" customHeight="1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</row>
    <row r="688" ht="13.5" customHeight="1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</row>
    <row r="689" ht="13.5" customHeight="1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</row>
    <row r="690" ht="13.5" customHeight="1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</row>
    <row r="691" ht="13.5" customHeight="1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</row>
    <row r="692" ht="13.5" customHeight="1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</row>
    <row r="693" ht="13.5" customHeight="1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</row>
    <row r="694" ht="13.5" customHeight="1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</row>
    <row r="695" ht="13.5" customHeight="1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</row>
    <row r="696" ht="13.5" customHeight="1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</row>
    <row r="697" ht="13.5" customHeight="1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</row>
    <row r="698" ht="13.5" customHeight="1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</row>
    <row r="699" ht="13.5" customHeight="1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</row>
    <row r="700" ht="13.5" customHeight="1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</row>
    <row r="701" ht="13.5" customHeight="1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</row>
    <row r="702" ht="13.5" customHeight="1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</row>
    <row r="703" ht="13.5" customHeight="1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</row>
    <row r="704" ht="13.5" customHeight="1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</row>
    <row r="705" ht="13.5" customHeight="1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</row>
    <row r="706" ht="13.5" customHeight="1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</row>
    <row r="707" ht="13.5" customHeight="1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</row>
    <row r="708" ht="13.5" customHeight="1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</row>
    <row r="709" ht="13.5" customHeight="1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</row>
    <row r="710" ht="13.5" customHeight="1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</row>
    <row r="711" ht="13.5" customHeight="1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</row>
    <row r="712" ht="13.5" customHeight="1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</row>
    <row r="713" ht="13.5" customHeight="1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</row>
    <row r="714" ht="13.5" customHeight="1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</row>
    <row r="715" ht="13.5" customHeight="1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</row>
    <row r="716" ht="13.5" customHeight="1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</row>
    <row r="717" ht="13.5" customHeight="1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</row>
    <row r="718" ht="13.5" customHeight="1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</row>
    <row r="719" ht="13.5" customHeight="1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</row>
    <row r="720" ht="13.5" customHeight="1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</row>
    <row r="721" ht="13.5" customHeight="1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</row>
    <row r="722" ht="13.5" customHeight="1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</row>
    <row r="723" ht="13.5" customHeight="1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</row>
    <row r="724" ht="13.5" customHeight="1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</row>
    <row r="725" ht="13.5" customHeight="1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</row>
    <row r="726" ht="13.5" customHeight="1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</row>
    <row r="727" ht="13.5" customHeight="1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</row>
    <row r="728" ht="13.5" customHeight="1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</row>
    <row r="729" ht="13.5" customHeight="1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</row>
    <row r="730" ht="13.5" customHeight="1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</row>
    <row r="731" ht="13.5" customHeight="1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</row>
    <row r="732" ht="13.5" customHeight="1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</row>
    <row r="733" ht="13.5" customHeight="1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</row>
    <row r="734" ht="13.5" customHeight="1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</row>
    <row r="735" ht="13.5" customHeight="1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</row>
    <row r="736" ht="13.5" customHeight="1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</row>
    <row r="737" ht="13.5" customHeight="1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</row>
    <row r="738" ht="13.5" customHeight="1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</row>
    <row r="739" ht="13.5" customHeight="1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</row>
    <row r="740" ht="13.5" customHeight="1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</row>
    <row r="741" ht="13.5" customHeight="1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</row>
    <row r="742" ht="13.5" customHeight="1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</row>
    <row r="743" ht="13.5" customHeight="1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</row>
    <row r="744" ht="13.5" customHeight="1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</row>
    <row r="745" ht="13.5" customHeight="1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</row>
    <row r="746" ht="13.5" customHeight="1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</row>
    <row r="747" ht="13.5" customHeight="1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</row>
    <row r="748" ht="13.5" customHeight="1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</row>
    <row r="749" ht="13.5" customHeight="1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</row>
    <row r="750" ht="13.5" customHeight="1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</row>
    <row r="751" ht="13.5" customHeight="1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</row>
    <row r="752" ht="13.5" customHeight="1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</row>
    <row r="753" ht="13.5" customHeight="1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</row>
    <row r="754" ht="13.5" customHeight="1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</row>
    <row r="755" ht="13.5" customHeight="1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</row>
    <row r="756" ht="13.5" customHeight="1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</row>
    <row r="757" ht="13.5" customHeight="1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</row>
    <row r="758" ht="13.5" customHeight="1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</row>
    <row r="759" ht="13.5" customHeight="1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</row>
    <row r="760" ht="13.5" customHeight="1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</row>
    <row r="761" ht="13.5" customHeight="1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</row>
    <row r="762" ht="13.5" customHeight="1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</row>
    <row r="763" ht="13.5" customHeight="1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</row>
    <row r="764" ht="13.5" customHeight="1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</row>
    <row r="765" ht="13.5" customHeight="1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</row>
    <row r="766" ht="13.5" customHeight="1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</row>
    <row r="767" ht="13.5" customHeight="1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</row>
    <row r="768" ht="13.5" customHeight="1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</row>
    <row r="769" ht="13.5" customHeight="1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</row>
    <row r="770" ht="13.5" customHeight="1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</row>
    <row r="771" ht="13.5" customHeight="1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</row>
    <row r="772" ht="13.5" customHeight="1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</row>
    <row r="773" ht="13.5" customHeight="1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</row>
    <row r="774" ht="13.5" customHeight="1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</row>
    <row r="775" ht="13.5" customHeight="1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</row>
    <row r="776" ht="13.5" customHeight="1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</row>
    <row r="777" ht="13.5" customHeight="1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</row>
    <row r="778" ht="13.5" customHeight="1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</row>
    <row r="779" ht="13.5" customHeight="1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</row>
    <row r="780" ht="13.5" customHeight="1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</row>
    <row r="781" ht="13.5" customHeight="1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</row>
    <row r="782" ht="13.5" customHeight="1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</row>
    <row r="783" ht="13.5" customHeight="1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</row>
    <row r="784" ht="13.5" customHeight="1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</row>
    <row r="785" ht="13.5" customHeight="1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</row>
    <row r="786" ht="13.5" customHeight="1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</row>
    <row r="787" ht="13.5" customHeight="1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</row>
    <row r="788" ht="13.5" customHeight="1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</row>
    <row r="789" ht="13.5" customHeight="1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</row>
    <row r="790" ht="13.5" customHeight="1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</row>
    <row r="791" ht="13.5" customHeight="1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</row>
    <row r="792" ht="13.5" customHeight="1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</row>
    <row r="793" ht="13.5" customHeight="1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</row>
    <row r="794" ht="13.5" customHeight="1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</row>
    <row r="795" ht="13.5" customHeight="1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</row>
    <row r="796" ht="13.5" customHeight="1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</row>
    <row r="797" ht="13.5" customHeight="1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</row>
    <row r="798" ht="13.5" customHeight="1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</row>
    <row r="799" ht="13.5" customHeight="1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</row>
    <row r="800" ht="13.5" customHeight="1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</row>
    <row r="801" ht="13.5" customHeight="1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</row>
    <row r="802" ht="13.5" customHeight="1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</row>
    <row r="803" ht="13.5" customHeight="1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</row>
    <row r="804" ht="13.5" customHeight="1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</row>
    <row r="805" ht="13.5" customHeight="1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</row>
    <row r="806" ht="13.5" customHeight="1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</row>
    <row r="807" ht="13.5" customHeight="1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</row>
    <row r="808" ht="13.5" customHeight="1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</row>
    <row r="809" ht="13.5" customHeight="1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</row>
    <row r="810" ht="13.5" customHeight="1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</row>
    <row r="811" ht="13.5" customHeight="1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</row>
    <row r="812" ht="13.5" customHeight="1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</row>
    <row r="813" ht="13.5" customHeight="1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</row>
    <row r="814" ht="13.5" customHeight="1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</row>
    <row r="815" ht="13.5" customHeight="1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</row>
    <row r="816" ht="13.5" customHeight="1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</row>
    <row r="817" ht="13.5" customHeight="1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</row>
    <row r="818" ht="13.5" customHeight="1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</row>
    <row r="819" ht="13.5" customHeight="1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</row>
    <row r="820" ht="13.5" customHeight="1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</row>
    <row r="821" ht="13.5" customHeight="1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</row>
    <row r="822" ht="13.5" customHeight="1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</row>
    <row r="823" ht="13.5" customHeight="1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</row>
    <row r="824" ht="13.5" customHeight="1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</row>
    <row r="825" ht="13.5" customHeight="1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</row>
    <row r="826" ht="13.5" customHeight="1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</row>
    <row r="827" ht="13.5" customHeight="1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</row>
    <row r="828" ht="13.5" customHeight="1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</row>
    <row r="829" ht="13.5" customHeight="1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</row>
    <row r="830" ht="13.5" customHeight="1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</row>
    <row r="831" ht="13.5" customHeight="1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</row>
    <row r="832" ht="13.5" customHeight="1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</row>
    <row r="833" ht="13.5" customHeight="1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</row>
    <row r="834" ht="13.5" customHeight="1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</row>
    <row r="835" ht="13.5" customHeight="1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</row>
    <row r="836" ht="13.5" customHeight="1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</row>
    <row r="837" ht="13.5" customHeight="1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</row>
    <row r="838" ht="13.5" customHeight="1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</row>
    <row r="839" ht="13.5" customHeight="1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</row>
    <row r="840" ht="13.5" customHeight="1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</row>
    <row r="841" ht="13.5" customHeight="1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</row>
    <row r="842" ht="13.5" customHeight="1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</row>
    <row r="843" ht="13.5" customHeight="1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</row>
    <row r="844" ht="13.5" customHeight="1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</row>
    <row r="845" ht="13.5" customHeight="1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</row>
    <row r="846" ht="13.5" customHeight="1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</row>
    <row r="847" ht="13.5" customHeight="1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</row>
    <row r="848" ht="13.5" customHeight="1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</row>
    <row r="849" ht="13.5" customHeight="1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</row>
    <row r="850" ht="13.5" customHeight="1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</row>
    <row r="851" ht="13.5" customHeight="1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</row>
    <row r="852" ht="13.5" customHeight="1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</row>
    <row r="853" ht="13.5" customHeight="1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</row>
    <row r="854" ht="13.5" customHeight="1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</row>
    <row r="855" ht="13.5" customHeight="1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</row>
    <row r="856" ht="13.5" customHeight="1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</row>
    <row r="857" ht="13.5" customHeight="1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</row>
    <row r="858" ht="13.5" customHeight="1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</row>
    <row r="859" ht="13.5" customHeight="1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</row>
    <row r="860" ht="13.5" customHeight="1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</row>
    <row r="861" ht="13.5" customHeight="1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</row>
    <row r="862" ht="13.5" customHeight="1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</row>
    <row r="863" ht="13.5" customHeight="1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</row>
    <row r="864" ht="13.5" customHeight="1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</row>
    <row r="865" ht="13.5" customHeight="1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</row>
    <row r="866" ht="13.5" customHeight="1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</row>
    <row r="867" ht="13.5" customHeight="1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</row>
    <row r="868" ht="13.5" customHeight="1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</row>
    <row r="869" ht="13.5" customHeight="1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</row>
    <row r="870" ht="13.5" customHeight="1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</row>
    <row r="871" ht="13.5" customHeight="1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</row>
    <row r="872" ht="13.5" customHeight="1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</row>
    <row r="873" ht="13.5" customHeight="1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</row>
    <row r="874" ht="13.5" customHeight="1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</row>
    <row r="875" ht="13.5" customHeight="1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</row>
    <row r="876" ht="13.5" customHeight="1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</row>
    <row r="877" ht="13.5" customHeight="1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</row>
    <row r="878" ht="13.5" customHeight="1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</row>
    <row r="879" ht="13.5" customHeight="1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</row>
    <row r="880" ht="13.5" customHeight="1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</row>
    <row r="881" ht="13.5" customHeight="1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</row>
    <row r="882" ht="13.5" customHeight="1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</row>
    <row r="883" ht="13.5" customHeight="1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</row>
    <row r="884" ht="13.5" customHeight="1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</row>
    <row r="885" ht="13.5" customHeight="1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</row>
    <row r="886" ht="13.5" customHeight="1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</row>
    <row r="887" ht="13.5" customHeight="1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</row>
    <row r="888" ht="13.5" customHeight="1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</row>
    <row r="889" ht="13.5" customHeight="1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</row>
    <row r="890" ht="13.5" customHeight="1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</row>
    <row r="891" ht="13.5" customHeight="1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</row>
    <row r="892" ht="13.5" customHeight="1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</row>
    <row r="893" ht="13.5" customHeight="1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</row>
    <row r="894" ht="13.5" customHeight="1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</row>
    <row r="895" ht="13.5" customHeight="1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</row>
    <row r="896" ht="13.5" customHeight="1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</row>
    <row r="897" ht="13.5" customHeight="1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</row>
    <row r="898" ht="13.5" customHeight="1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</row>
    <row r="899" ht="13.5" customHeight="1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</row>
    <row r="900" ht="13.5" customHeight="1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</row>
    <row r="901" ht="13.5" customHeight="1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</row>
    <row r="902" ht="13.5" customHeight="1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</row>
    <row r="903" ht="13.5" customHeight="1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</row>
    <row r="904" ht="13.5" customHeight="1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</row>
    <row r="905" ht="13.5" customHeight="1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</row>
    <row r="906" ht="13.5" customHeight="1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</row>
    <row r="907" ht="13.5" customHeight="1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</row>
    <row r="908" ht="13.5" customHeight="1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</row>
    <row r="909" ht="13.5" customHeight="1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</row>
    <row r="910" ht="13.5" customHeight="1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</row>
    <row r="911" ht="13.5" customHeight="1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</row>
    <row r="912" ht="13.5" customHeight="1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</row>
    <row r="913" ht="13.5" customHeight="1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</row>
    <row r="914" ht="13.5" customHeight="1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</row>
    <row r="915" ht="13.5" customHeight="1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</row>
    <row r="916" ht="13.5" customHeight="1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</row>
    <row r="917" ht="13.5" customHeight="1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</row>
    <row r="918" ht="13.5" customHeight="1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</row>
    <row r="919" ht="13.5" customHeight="1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</row>
    <row r="920" ht="13.5" customHeight="1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</row>
    <row r="921" ht="13.5" customHeight="1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</row>
    <row r="922" ht="13.5" customHeight="1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</row>
    <row r="923" ht="13.5" customHeight="1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</row>
    <row r="924" ht="13.5" customHeight="1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</row>
    <row r="925" ht="13.5" customHeight="1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</row>
    <row r="926" ht="13.5" customHeight="1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</row>
    <row r="927" ht="13.5" customHeight="1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</row>
    <row r="928" ht="13.5" customHeight="1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</row>
    <row r="929" ht="13.5" customHeight="1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</row>
    <row r="930" ht="13.5" customHeight="1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</row>
    <row r="931" ht="13.5" customHeight="1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</row>
    <row r="932" ht="13.5" customHeight="1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</row>
    <row r="933" ht="13.5" customHeight="1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</row>
    <row r="934" ht="13.5" customHeight="1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</row>
    <row r="935" ht="13.5" customHeight="1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</row>
    <row r="936" ht="13.5" customHeight="1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</row>
    <row r="937" ht="13.5" customHeight="1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</row>
    <row r="938" ht="13.5" customHeight="1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</row>
    <row r="939" ht="13.5" customHeight="1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</row>
    <row r="940" ht="13.5" customHeight="1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</row>
    <row r="941" ht="13.5" customHeight="1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</row>
    <row r="942" ht="13.5" customHeight="1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</row>
    <row r="943" ht="13.5" customHeight="1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</row>
    <row r="944" ht="13.5" customHeight="1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</row>
    <row r="945" ht="13.5" customHeight="1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</row>
    <row r="946" ht="13.5" customHeight="1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</row>
    <row r="947" ht="13.5" customHeight="1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</row>
    <row r="948" ht="13.5" customHeight="1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</row>
    <row r="949" ht="13.5" customHeight="1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</row>
    <row r="950" ht="13.5" customHeight="1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</row>
    <row r="951" ht="13.5" customHeight="1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</row>
    <row r="952" ht="13.5" customHeight="1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</row>
    <row r="953" ht="13.5" customHeight="1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</row>
    <row r="954" ht="13.5" customHeight="1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</row>
    <row r="955" ht="13.5" customHeight="1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</row>
    <row r="956" ht="13.5" customHeight="1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</row>
    <row r="957" ht="13.5" customHeight="1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</row>
    <row r="958" ht="13.5" customHeight="1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</row>
    <row r="959" ht="13.5" customHeight="1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</row>
    <row r="960" ht="13.5" customHeight="1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</row>
    <row r="961" ht="13.5" customHeight="1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</row>
    <row r="962" ht="13.5" customHeight="1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</row>
    <row r="963" ht="13.5" customHeight="1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</row>
    <row r="964" ht="13.5" customHeight="1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</row>
    <row r="965" ht="13.5" customHeight="1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</row>
    <row r="966" ht="13.5" customHeight="1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</row>
    <row r="967" ht="13.5" customHeight="1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</row>
    <row r="968" ht="13.5" customHeight="1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</row>
    <row r="969" ht="13.5" customHeight="1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</row>
    <row r="970" ht="13.5" customHeight="1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</row>
    <row r="971" ht="13.5" customHeight="1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</row>
    <row r="972" ht="13.5" customHeight="1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</row>
    <row r="973" ht="13.5" customHeight="1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</row>
    <row r="974" ht="13.5" customHeight="1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</row>
    <row r="975" ht="13.5" customHeight="1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</row>
    <row r="976" ht="13.5" customHeight="1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</row>
    <row r="977" ht="13.5" customHeight="1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</row>
    <row r="978" ht="13.5" customHeight="1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</row>
    <row r="979" ht="13.5" customHeight="1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</row>
    <row r="980" ht="13.5" customHeight="1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</row>
    <row r="981" ht="13.5" customHeight="1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</row>
    <row r="982" ht="13.5" customHeight="1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</row>
    <row r="983" ht="13.5" customHeight="1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</row>
    <row r="984" ht="13.5" customHeight="1">
      <c r="A984" s="7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  <c r="Z984" s="7"/>
    </row>
    <row r="985" ht="13.5" customHeight="1">
      <c r="A985" s="7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  <c r="Z985" s="7"/>
    </row>
    <row r="986" ht="13.5" customHeight="1">
      <c r="A986" s="7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  <c r="Z986" s="7"/>
    </row>
    <row r="987" ht="13.5" customHeight="1">
      <c r="A987" s="7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  <c r="Z987" s="7"/>
    </row>
    <row r="988" ht="13.5" customHeight="1">
      <c r="A988" s="7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  <c r="Z988" s="7"/>
    </row>
    <row r="989" ht="13.5" customHeight="1">
      <c r="A989" s="7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  <c r="Z989" s="7"/>
    </row>
    <row r="990" ht="13.5" customHeight="1">
      <c r="A990" s="7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  <c r="Z990" s="7"/>
    </row>
    <row r="991" ht="13.5" customHeight="1">
      <c r="A991" s="7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  <c r="Z991" s="7"/>
    </row>
    <row r="992" ht="13.5" customHeight="1">
      <c r="A992" s="7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  <c r="Z992" s="7"/>
    </row>
    <row r="993" ht="13.5" customHeight="1">
      <c r="A993" s="7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  <c r="Z993" s="7"/>
    </row>
    <row r="994" ht="13.5" customHeight="1">
      <c r="A994" s="7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  <c r="Z994" s="7"/>
    </row>
    <row r="995" ht="13.5" customHeight="1">
      <c r="A995" s="7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  <c r="Z995" s="7"/>
    </row>
    <row r="996" ht="13.5" customHeight="1">
      <c r="A996" s="7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  <c r="Z996" s="7"/>
    </row>
    <row r="997" ht="13.5" customHeight="1">
      <c r="A997" s="7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  <c r="Z997" s="7"/>
    </row>
    <row r="998" ht="13.5" customHeight="1">
      <c r="A998" s="7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  <c r="Z998" s="7"/>
    </row>
    <row r="999" ht="13.5" customHeight="1">
      <c r="A999" s="7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  <c r="Z999" s="7"/>
    </row>
    <row r="1000" ht="13.5" customHeight="1">
      <c r="A1000" s="7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  <c r="Z1000" s="7"/>
    </row>
  </sheetData>
  <mergeCells count="6">
    <mergeCell ref="D13:D14"/>
    <mergeCell ref="E13:H14"/>
    <mergeCell ref="B15:C15"/>
    <mergeCell ref="B16:C16"/>
    <mergeCell ref="B17:C17"/>
    <mergeCell ref="B18:C18"/>
  </mergeCells>
  <conditionalFormatting sqref="B3:G3">
    <cfRule type="expression" dxfId="0" priority="1">
      <formula>DAY(B3)&gt;8</formula>
    </cfRule>
  </conditionalFormatting>
  <conditionalFormatting sqref="B11:H11 B13:C13">
    <cfRule type="expression" dxfId="0" priority="2">
      <formula>AND(DAY(B11)&gt;=1,DAY(B11)&lt;=15)</formula>
    </cfRule>
  </conditionalFormatting>
  <printOptions horizontalCentered="1" verticalCentered="1"/>
  <pageMargins bottom="0.5" footer="0.0" header="0.0" left="0.25" right="0.25" top="0.5"/>
  <pageSetup orientation="landscape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E2E2D3"/>
    <pageSetUpPr fitToPage="1"/>
  </sheetPr>
  <sheetViews>
    <sheetView showGridLines="0" workbookViewId="0"/>
  </sheetViews>
  <sheetFormatPr customHeight="1" defaultColWidth="12.63" defaultRowHeight="15.0"/>
  <cols>
    <col customWidth="1" min="1" max="1" width="2.63"/>
    <col customWidth="1" min="2" max="2" width="18.13"/>
    <col customWidth="1" min="3" max="8" width="17.63"/>
    <col customWidth="1" min="9" max="26" width="8.88"/>
  </cols>
  <sheetData>
    <row r="1" ht="60.0" customHeight="1">
      <c r="A1" s="7"/>
      <c r="B1" s="2" t="str">
        <f>"August "&amp;CalendarYear</f>
        <v>August 2025</v>
      </c>
      <c r="C1" s="3"/>
      <c r="D1" s="3"/>
      <c r="E1" s="3"/>
      <c r="F1" s="3"/>
      <c r="G1" s="3"/>
      <c r="H1" s="38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</row>
    <row r="2" ht="21.75" customHeight="1">
      <c r="A2" s="7"/>
      <c r="B2" s="8" t="str">
        <f>IF(WeekStart="SUNDAY", "SUNDAY","MONDAY")</f>
        <v>SUNDAY</v>
      </c>
      <c r="C2" s="8" t="str">
        <f t="shared" ref="C2:H2" si="1">UPPER(TEXT(C3,"dddd"))</f>
        <v>SENIN</v>
      </c>
      <c r="D2" s="8" t="str">
        <f t="shared" si="1"/>
        <v>SELASA</v>
      </c>
      <c r="E2" s="8" t="str">
        <f t="shared" si="1"/>
        <v>RABU</v>
      </c>
      <c r="F2" s="8" t="str">
        <f t="shared" si="1"/>
        <v>KAMIS</v>
      </c>
      <c r="G2" s="8" t="str">
        <f t="shared" si="1"/>
        <v>JUMAT</v>
      </c>
      <c r="H2" s="8" t="str">
        <f t="shared" si="1"/>
        <v>SABTU</v>
      </c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</row>
    <row r="3" ht="19.5" customHeight="1">
      <c r="A3" s="7"/>
      <c r="B3" s="12">
        <f t="array" ref="B3:H3">DaysAndWeeks+DATE(CalendarYear,8,1)-WEEKDAY(DATE(CalendarYear,8,1),(WeekStart="Monday")+1)+1</f>
        <v>45865</v>
      </c>
      <c r="C3" s="12">
        <v>45866.0</v>
      </c>
      <c r="D3" s="12">
        <v>45867.0</v>
      </c>
      <c r="E3" s="12">
        <v>45868.0</v>
      </c>
      <c r="F3" s="12">
        <v>45869.0</v>
      </c>
      <c r="G3" s="12">
        <v>45870.0</v>
      </c>
      <c r="H3" s="12">
        <v>45871.0</v>
      </c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</row>
    <row r="4" ht="57.75" customHeight="1">
      <c r="A4" s="7"/>
      <c r="B4" s="14"/>
      <c r="C4" s="14"/>
      <c r="D4" s="14"/>
      <c r="E4" s="14"/>
      <c r="F4" s="14"/>
      <c r="G4" s="14"/>
      <c r="H4" s="16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</row>
    <row r="5" ht="19.5" customHeight="1">
      <c r="A5" s="7"/>
      <c r="B5" s="39">
        <f t="array" ref="B5:H5">DaysAndWeeks+DATE(CalendarYear,8,1)-WEEKDAY(DATE(CalendarYear,8,1),(WeekStart="Monday")+1)+8</f>
        <v>45872</v>
      </c>
      <c r="C5" s="39">
        <v>45873.0</v>
      </c>
      <c r="D5" s="39">
        <v>45874.0</v>
      </c>
      <c r="E5" s="39">
        <v>45875.0</v>
      </c>
      <c r="F5" s="39">
        <v>45876.0</v>
      </c>
      <c r="G5" s="39">
        <v>45877.0</v>
      </c>
      <c r="H5" s="39">
        <v>45878.0</v>
      </c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</row>
    <row r="6" ht="57.75" customHeight="1">
      <c r="A6" s="7"/>
      <c r="B6" s="20"/>
      <c r="C6" s="20"/>
      <c r="D6" s="20"/>
      <c r="E6" s="20"/>
      <c r="F6" s="20"/>
      <c r="G6" s="20"/>
      <c r="H6" s="41" t="s">
        <v>80</v>
      </c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ht="19.5" customHeight="1">
      <c r="A7" s="7"/>
      <c r="B7" s="12">
        <f t="array" ref="B7:H7">DaysAndWeeks+DATE(CalendarYear,8,1)-WEEKDAY(DATE(CalendarYear,8,1),(WeekStart="Monday")+1)+15</f>
        <v>45879</v>
      </c>
      <c r="C7" s="12">
        <v>45880.0</v>
      </c>
      <c r="D7" s="12">
        <v>45881.0</v>
      </c>
      <c r="E7" s="12">
        <v>45882.0</v>
      </c>
      <c r="F7" s="12">
        <v>45883.0</v>
      </c>
      <c r="G7" s="12">
        <v>45884.0</v>
      </c>
      <c r="H7" s="12">
        <v>45885.0</v>
      </c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</row>
    <row r="8" ht="57.75" customHeight="1">
      <c r="A8" s="7"/>
      <c r="B8" s="43" t="s">
        <v>81</v>
      </c>
      <c r="C8" s="16"/>
      <c r="D8" s="14"/>
      <c r="E8" s="14"/>
      <c r="F8" s="14"/>
      <c r="G8" s="14"/>
      <c r="H8" s="16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</row>
    <row r="9" ht="19.5" customHeight="1">
      <c r="A9" s="7"/>
      <c r="B9" s="46" t="str">
        <f t="array" ref="B9:C9">DaysAndWeeks+DATE(CalendarYear,8,1)-WEEKDAY(DATE(CalendarYear,8,1),(WeekStart="Monday")+1)+22</f>
        <v>#REF!</v>
      </c>
      <c r="C9" s="56">
        <v>45887.0</v>
      </c>
      <c r="D9" s="39"/>
      <c r="E9" s="39"/>
      <c r="F9" s="39"/>
      <c r="G9" s="39"/>
      <c r="H9" s="39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</row>
    <row r="10" ht="57.75" customHeight="1">
      <c r="A10" s="7"/>
      <c r="B10" s="47" t="s">
        <v>82</v>
      </c>
      <c r="C10" s="20"/>
      <c r="D10" s="20"/>
      <c r="E10" s="20"/>
      <c r="F10" s="20"/>
      <c r="G10" s="20"/>
      <c r="H10" s="50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</row>
    <row r="11" ht="19.5" customHeight="1">
      <c r="A11" s="7"/>
      <c r="B11" s="12">
        <f t="array" ref="B11:H11">DaysAndWeeks+DATE(CalendarYear,8,1)-WEEKDAY(DATE(CalendarYear,8,1),(WeekStart="Monday")+1)+29</f>
        <v>45893</v>
      </c>
      <c r="C11" s="12">
        <v>45894.0</v>
      </c>
      <c r="D11" s="12">
        <v>45895.0</v>
      </c>
      <c r="E11" s="12">
        <v>45896.0</v>
      </c>
      <c r="F11" s="12">
        <v>45897.0</v>
      </c>
      <c r="G11" s="12">
        <v>45898.0</v>
      </c>
      <c r="H11" s="12">
        <v>45899.0</v>
      </c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</row>
    <row r="12" ht="57.75" customHeight="1">
      <c r="A12" s="7"/>
      <c r="B12" s="43" t="s">
        <v>83</v>
      </c>
      <c r="C12" s="14"/>
      <c r="D12" s="14"/>
      <c r="E12" s="14"/>
      <c r="F12" s="14"/>
      <c r="G12" s="14"/>
      <c r="H12" s="14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</row>
    <row r="13" ht="19.5" customHeight="1">
      <c r="A13" s="7"/>
      <c r="B13" s="39">
        <f t="array" ref="B13:C13">DaysAndWeeks+DATE(CalendarYear,8,1)-WEEKDAY(DATE(CalendarYear,8,1),(WeekStart="Monday")+1)+36</f>
        <v>45900</v>
      </c>
      <c r="C13" s="39">
        <v>45901.0</v>
      </c>
      <c r="D13" s="26" t="s">
        <v>7</v>
      </c>
      <c r="E13" s="27"/>
      <c r="F13" s="28"/>
      <c r="G13" s="28"/>
      <c r="H13" s="29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</row>
    <row r="14" ht="57.75" customHeight="1">
      <c r="A14" s="7"/>
      <c r="B14" s="20"/>
      <c r="C14" s="20"/>
      <c r="D14" s="30"/>
      <c r="E14" s="31"/>
      <c r="F14" s="32"/>
      <c r="G14" s="32"/>
      <c r="H14" s="33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</row>
    <row r="15" ht="13.5" customHeight="1">
      <c r="A15" s="7"/>
      <c r="B15" s="34" t="s">
        <v>8</v>
      </c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</row>
    <row r="16" ht="13.5" customHeight="1">
      <c r="A16" s="7"/>
      <c r="B16" s="35" t="s">
        <v>9</v>
      </c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</row>
    <row r="17" ht="13.5" customHeight="1">
      <c r="A17" s="7"/>
      <c r="B17" s="36" t="s">
        <v>10</v>
      </c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</row>
    <row r="18" ht="13.5" customHeight="1">
      <c r="A18" s="7"/>
      <c r="B18" s="37" t="s">
        <v>11</v>
      </c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</row>
    <row r="19" ht="13.5" customHeight="1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</row>
    <row r="20" ht="13.5" customHeight="1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</row>
    <row r="21" ht="13.5" customHeight="1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</row>
    <row r="22" ht="13.5" customHeight="1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</row>
    <row r="23" ht="13.5" customHeight="1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</row>
    <row r="24" ht="13.5" customHeight="1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</row>
    <row r="25" ht="13.5" customHeight="1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</row>
    <row r="26" ht="13.5" customHeight="1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</row>
    <row r="27" ht="13.5" customHeight="1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</row>
    <row r="28" ht="13.5" customHeight="1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</row>
    <row r="29" ht="13.5" customHeight="1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</row>
    <row r="30" ht="13.5" customHeight="1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</row>
    <row r="31" ht="13.5" customHeight="1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</row>
    <row r="32" ht="13.5" customHeight="1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</row>
    <row r="33" ht="13.5" customHeight="1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</row>
    <row r="34" ht="13.5" customHeight="1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</row>
    <row r="35" ht="13.5" customHeight="1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</row>
    <row r="36" ht="13.5" customHeight="1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</row>
    <row r="37" ht="13.5" customHeight="1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</row>
    <row r="38" ht="13.5" customHeight="1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</row>
    <row r="39" ht="13.5" customHeight="1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</row>
    <row r="40" ht="13.5" customHeight="1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</row>
    <row r="41" ht="13.5" customHeight="1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</row>
    <row r="42" ht="13.5" customHeight="1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</row>
    <row r="43" ht="13.5" customHeight="1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</row>
    <row r="44" ht="13.5" customHeight="1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</row>
    <row r="45" ht="13.5" customHeight="1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</row>
    <row r="46" ht="13.5" customHeight="1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</row>
    <row r="47" ht="13.5" customHeight="1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</row>
    <row r="48" ht="13.5" customHeight="1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</row>
    <row r="49" ht="13.5" customHeight="1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</row>
    <row r="50" ht="13.5" customHeight="1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</row>
    <row r="51" ht="13.5" customHeight="1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</row>
    <row r="52" ht="13.5" customHeight="1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</row>
    <row r="53" ht="13.5" customHeight="1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</row>
    <row r="54" ht="13.5" customHeight="1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</row>
    <row r="55" ht="13.5" customHeight="1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</row>
    <row r="56" ht="13.5" customHeight="1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</row>
    <row r="57" ht="13.5" customHeight="1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</row>
    <row r="58" ht="13.5" customHeight="1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</row>
    <row r="59" ht="13.5" customHeight="1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</row>
    <row r="60" ht="13.5" customHeight="1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</row>
    <row r="61" ht="13.5" customHeight="1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</row>
    <row r="62" ht="13.5" customHeight="1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</row>
    <row r="63" ht="13.5" customHeight="1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</row>
    <row r="64" ht="13.5" customHeight="1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</row>
    <row r="65" ht="13.5" customHeight="1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</row>
    <row r="66" ht="13.5" customHeight="1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</row>
    <row r="67" ht="13.5" customHeight="1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</row>
    <row r="68" ht="13.5" customHeight="1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</row>
    <row r="69" ht="13.5" customHeight="1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</row>
    <row r="70" ht="13.5" customHeight="1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</row>
    <row r="71" ht="13.5" customHeight="1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</row>
    <row r="72" ht="13.5" customHeight="1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</row>
    <row r="73" ht="13.5" customHeight="1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</row>
    <row r="74" ht="13.5" customHeight="1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</row>
    <row r="75" ht="13.5" customHeight="1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</row>
    <row r="76" ht="13.5" customHeight="1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</row>
    <row r="77" ht="13.5" customHeight="1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</row>
    <row r="78" ht="13.5" customHeight="1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</row>
    <row r="79" ht="13.5" customHeight="1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</row>
    <row r="80" ht="13.5" customHeight="1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</row>
    <row r="81" ht="13.5" customHeight="1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</row>
    <row r="82" ht="13.5" customHeight="1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</row>
    <row r="83" ht="13.5" customHeight="1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</row>
    <row r="84" ht="13.5" customHeight="1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</row>
    <row r="85" ht="13.5" customHeight="1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</row>
    <row r="86" ht="13.5" customHeight="1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</row>
    <row r="87" ht="13.5" customHeight="1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</row>
    <row r="88" ht="13.5" customHeight="1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</row>
    <row r="89" ht="13.5" customHeight="1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</row>
    <row r="90" ht="13.5" customHeight="1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</row>
    <row r="91" ht="13.5" customHeight="1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</row>
    <row r="92" ht="13.5" customHeight="1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</row>
    <row r="93" ht="13.5" customHeight="1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</row>
    <row r="94" ht="13.5" customHeight="1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</row>
    <row r="95" ht="13.5" customHeight="1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</row>
    <row r="96" ht="13.5" customHeight="1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</row>
    <row r="97" ht="13.5" customHeight="1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</row>
    <row r="98" ht="13.5" customHeight="1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</row>
    <row r="99" ht="13.5" customHeight="1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</row>
    <row r="100" ht="13.5" customHeight="1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</row>
    <row r="101" ht="13.5" customHeight="1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</row>
    <row r="102" ht="13.5" customHeight="1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</row>
    <row r="103" ht="13.5" customHeight="1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</row>
    <row r="104" ht="13.5" customHeight="1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</row>
    <row r="105" ht="13.5" customHeight="1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</row>
    <row r="106" ht="13.5" customHeight="1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</row>
    <row r="107" ht="13.5" customHeight="1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</row>
    <row r="108" ht="13.5" customHeight="1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</row>
    <row r="109" ht="13.5" customHeight="1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</row>
    <row r="110" ht="13.5" customHeight="1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</row>
    <row r="111" ht="13.5" customHeight="1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</row>
    <row r="112" ht="13.5" customHeight="1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</row>
    <row r="113" ht="13.5" customHeight="1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</row>
    <row r="114" ht="13.5" customHeight="1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</row>
    <row r="115" ht="13.5" customHeight="1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</row>
    <row r="116" ht="13.5" customHeight="1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</row>
    <row r="117" ht="13.5" customHeight="1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</row>
    <row r="118" ht="13.5" customHeight="1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</row>
    <row r="119" ht="13.5" customHeight="1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</row>
    <row r="120" ht="13.5" customHeight="1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</row>
    <row r="121" ht="13.5" customHeight="1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</row>
    <row r="122" ht="13.5" customHeight="1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</row>
    <row r="123" ht="13.5" customHeight="1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</row>
    <row r="124" ht="13.5" customHeight="1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</row>
    <row r="125" ht="13.5" customHeight="1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</row>
    <row r="126" ht="13.5" customHeight="1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</row>
    <row r="127" ht="13.5" customHeight="1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</row>
    <row r="128" ht="13.5" customHeight="1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</row>
    <row r="129" ht="13.5" customHeight="1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</row>
    <row r="130" ht="13.5" customHeight="1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</row>
    <row r="131" ht="13.5" customHeight="1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</row>
    <row r="132" ht="13.5" customHeight="1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</row>
    <row r="133" ht="13.5" customHeight="1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</row>
    <row r="134" ht="13.5" customHeight="1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</row>
    <row r="135" ht="13.5" customHeight="1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</row>
    <row r="136" ht="13.5" customHeight="1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</row>
    <row r="137" ht="13.5" customHeight="1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</row>
    <row r="138" ht="13.5" customHeight="1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</row>
    <row r="139" ht="13.5" customHeight="1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</row>
    <row r="140" ht="13.5" customHeight="1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</row>
    <row r="141" ht="13.5" customHeight="1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</row>
    <row r="142" ht="13.5" customHeight="1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</row>
    <row r="143" ht="13.5" customHeight="1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</row>
    <row r="144" ht="13.5" customHeight="1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</row>
    <row r="145" ht="13.5" customHeight="1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</row>
    <row r="146" ht="13.5" customHeight="1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</row>
    <row r="147" ht="13.5" customHeight="1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</row>
    <row r="148" ht="13.5" customHeight="1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</row>
    <row r="149" ht="13.5" customHeight="1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</row>
    <row r="150" ht="13.5" customHeight="1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</row>
    <row r="151" ht="13.5" customHeight="1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</row>
    <row r="152" ht="13.5" customHeight="1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</row>
    <row r="153" ht="13.5" customHeight="1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</row>
    <row r="154" ht="13.5" customHeight="1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</row>
    <row r="155" ht="13.5" customHeight="1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</row>
    <row r="156" ht="13.5" customHeight="1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</row>
    <row r="157" ht="13.5" customHeight="1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</row>
    <row r="158" ht="13.5" customHeight="1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</row>
    <row r="159" ht="13.5" customHeight="1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</row>
    <row r="160" ht="13.5" customHeight="1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</row>
    <row r="161" ht="13.5" customHeight="1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</row>
    <row r="162" ht="13.5" customHeight="1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</row>
    <row r="163" ht="13.5" customHeight="1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</row>
    <row r="164" ht="13.5" customHeight="1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</row>
    <row r="165" ht="13.5" customHeight="1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</row>
    <row r="166" ht="13.5" customHeight="1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</row>
    <row r="167" ht="13.5" customHeight="1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</row>
    <row r="168" ht="13.5" customHeight="1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</row>
    <row r="169" ht="13.5" customHeight="1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</row>
    <row r="170" ht="13.5" customHeight="1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</row>
    <row r="171" ht="13.5" customHeight="1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</row>
    <row r="172" ht="13.5" customHeight="1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</row>
    <row r="173" ht="13.5" customHeight="1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</row>
    <row r="174" ht="13.5" customHeight="1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</row>
    <row r="175" ht="13.5" customHeight="1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</row>
    <row r="176" ht="13.5" customHeight="1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</row>
    <row r="177" ht="13.5" customHeight="1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</row>
    <row r="178" ht="13.5" customHeight="1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</row>
    <row r="179" ht="13.5" customHeight="1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</row>
    <row r="180" ht="13.5" customHeight="1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</row>
    <row r="181" ht="13.5" customHeight="1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</row>
    <row r="182" ht="13.5" customHeight="1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</row>
    <row r="183" ht="13.5" customHeight="1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</row>
    <row r="184" ht="13.5" customHeight="1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</row>
    <row r="185" ht="13.5" customHeight="1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</row>
    <row r="186" ht="13.5" customHeight="1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</row>
    <row r="187" ht="13.5" customHeight="1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</row>
    <row r="188" ht="13.5" customHeight="1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</row>
    <row r="189" ht="13.5" customHeight="1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</row>
    <row r="190" ht="13.5" customHeight="1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</row>
    <row r="191" ht="13.5" customHeight="1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</row>
    <row r="192" ht="13.5" customHeight="1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</row>
    <row r="193" ht="13.5" customHeight="1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</row>
    <row r="194" ht="13.5" customHeight="1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</row>
    <row r="195" ht="13.5" customHeight="1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</row>
    <row r="196" ht="13.5" customHeight="1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</row>
    <row r="197" ht="13.5" customHeight="1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</row>
    <row r="198" ht="13.5" customHeight="1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</row>
    <row r="199" ht="13.5" customHeight="1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</row>
    <row r="200" ht="13.5" customHeight="1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</row>
    <row r="201" ht="13.5" customHeight="1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</row>
    <row r="202" ht="13.5" customHeight="1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</row>
    <row r="203" ht="13.5" customHeight="1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</row>
    <row r="204" ht="13.5" customHeight="1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</row>
    <row r="205" ht="13.5" customHeight="1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</row>
    <row r="206" ht="13.5" customHeight="1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</row>
    <row r="207" ht="13.5" customHeight="1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</row>
    <row r="208" ht="13.5" customHeight="1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</row>
    <row r="209" ht="13.5" customHeight="1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</row>
    <row r="210" ht="13.5" customHeight="1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</row>
    <row r="211" ht="13.5" customHeight="1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</row>
    <row r="212" ht="13.5" customHeight="1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</row>
    <row r="213" ht="13.5" customHeight="1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</row>
    <row r="214" ht="13.5" customHeight="1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</row>
    <row r="215" ht="13.5" customHeight="1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</row>
    <row r="216" ht="13.5" customHeight="1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</row>
    <row r="217" ht="13.5" customHeight="1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</row>
    <row r="218" ht="13.5" customHeight="1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</row>
    <row r="219" ht="13.5" customHeight="1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</row>
    <row r="220" ht="13.5" customHeight="1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</row>
    <row r="221" ht="13.5" customHeight="1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</row>
    <row r="222" ht="13.5" customHeight="1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</row>
    <row r="223" ht="13.5" customHeight="1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</row>
    <row r="224" ht="13.5" customHeight="1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</row>
    <row r="225" ht="13.5" customHeight="1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</row>
    <row r="226" ht="13.5" customHeight="1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</row>
    <row r="227" ht="13.5" customHeight="1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</row>
    <row r="228" ht="13.5" customHeight="1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</row>
    <row r="229" ht="13.5" customHeight="1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</row>
    <row r="230" ht="13.5" customHeight="1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</row>
    <row r="231" ht="13.5" customHeight="1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</row>
    <row r="232" ht="13.5" customHeight="1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</row>
    <row r="233" ht="13.5" customHeight="1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</row>
    <row r="234" ht="13.5" customHeight="1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</row>
    <row r="235" ht="13.5" customHeight="1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</row>
    <row r="236" ht="13.5" customHeight="1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</row>
    <row r="237" ht="13.5" customHeight="1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</row>
    <row r="238" ht="13.5" customHeight="1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</row>
    <row r="239" ht="13.5" customHeight="1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</row>
    <row r="240" ht="13.5" customHeight="1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</row>
    <row r="241" ht="13.5" customHeight="1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</row>
    <row r="242" ht="13.5" customHeight="1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</row>
    <row r="243" ht="13.5" customHeight="1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</row>
    <row r="244" ht="13.5" customHeight="1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</row>
    <row r="245" ht="13.5" customHeight="1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</row>
    <row r="246" ht="13.5" customHeight="1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</row>
    <row r="247" ht="13.5" customHeight="1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</row>
    <row r="248" ht="13.5" customHeight="1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</row>
    <row r="249" ht="13.5" customHeight="1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</row>
    <row r="250" ht="13.5" customHeight="1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</row>
    <row r="251" ht="13.5" customHeight="1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</row>
    <row r="252" ht="13.5" customHeight="1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</row>
    <row r="253" ht="13.5" customHeight="1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</row>
    <row r="254" ht="13.5" customHeight="1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</row>
    <row r="255" ht="13.5" customHeight="1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</row>
    <row r="256" ht="13.5" customHeight="1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</row>
    <row r="257" ht="13.5" customHeight="1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</row>
    <row r="258" ht="13.5" customHeight="1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</row>
    <row r="259" ht="13.5" customHeight="1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</row>
    <row r="260" ht="13.5" customHeight="1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</row>
    <row r="261" ht="13.5" customHeight="1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</row>
    <row r="262" ht="13.5" customHeight="1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</row>
    <row r="263" ht="13.5" customHeight="1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</row>
    <row r="264" ht="13.5" customHeight="1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</row>
    <row r="265" ht="13.5" customHeight="1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</row>
    <row r="266" ht="13.5" customHeight="1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</row>
    <row r="267" ht="13.5" customHeight="1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</row>
    <row r="268" ht="13.5" customHeight="1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</row>
    <row r="269" ht="13.5" customHeight="1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</row>
    <row r="270" ht="13.5" customHeight="1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</row>
    <row r="271" ht="13.5" customHeight="1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</row>
    <row r="272" ht="13.5" customHeight="1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</row>
    <row r="273" ht="13.5" customHeight="1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</row>
    <row r="274" ht="13.5" customHeight="1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</row>
    <row r="275" ht="13.5" customHeight="1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</row>
    <row r="276" ht="13.5" customHeight="1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</row>
    <row r="277" ht="13.5" customHeight="1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</row>
    <row r="278" ht="13.5" customHeight="1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</row>
    <row r="279" ht="13.5" customHeight="1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</row>
    <row r="280" ht="13.5" customHeight="1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</row>
    <row r="281" ht="13.5" customHeight="1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</row>
    <row r="282" ht="13.5" customHeight="1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</row>
    <row r="283" ht="13.5" customHeight="1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</row>
    <row r="284" ht="13.5" customHeight="1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</row>
    <row r="285" ht="13.5" customHeight="1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</row>
    <row r="286" ht="13.5" customHeight="1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</row>
    <row r="287" ht="13.5" customHeight="1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</row>
    <row r="288" ht="13.5" customHeight="1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</row>
    <row r="289" ht="13.5" customHeight="1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</row>
    <row r="290" ht="13.5" customHeight="1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</row>
    <row r="291" ht="13.5" customHeight="1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</row>
    <row r="292" ht="13.5" customHeight="1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</row>
    <row r="293" ht="13.5" customHeight="1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</row>
    <row r="294" ht="13.5" customHeight="1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</row>
    <row r="295" ht="13.5" customHeight="1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</row>
    <row r="296" ht="13.5" customHeight="1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</row>
    <row r="297" ht="13.5" customHeight="1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</row>
    <row r="298" ht="13.5" customHeight="1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</row>
    <row r="299" ht="13.5" customHeight="1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</row>
    <row r="300" ht="13.5" customHeight="1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</row>
    <row r="301" ht="13.5" customHeight="1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</row>
    <row r="302" ht="13.5" customHeight="1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</row>
    <row r="303" ht="13.5" customHeight="1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</row>
    <row r="304" ht="13.5" customHeight="1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</row>
    <row r="305" ht="13.5" customHeight="1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</row>
    <row r="306" ht="13.5" customHeight="1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</row>
    <row r="307" ht="13.5" customHeight="1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</row>
    <row r="308" ht="13.5" customHeight="1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</row>
    <row r="309" ht="13.5" customHeight="1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</row>
    <row r="310" ht="13.5" customHeight="1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</row>
    <row r="311" ht="13.5" customHeight="1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</row>
    <row r="312" ht="13.5" customHeight="1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</row>
    <row r="313" ht="13.5" customHeight="1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</row>
    <row r="314" ht="13.5" customHeight="1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</row>
    <row r="315" ht="13.5" customHeight="1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</row>
    <row r="316" ht="13.5" customHeight="1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</row>
    <row r="317" ht="13.5" customHeight="1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</row>
    <row r="318" ht="13.5" customHeight="1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</row>
    <row r="319" ht="13.5" customHeight="1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</row>
    <row r="320" ht="13.5" customHeight="1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</row>
    <row r="321" ht="13.5" customHeight="1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</row>
    <row r="322" ht="13.5" customHeight="1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</row>
    <row r="323" ht="13.5" customHeight="1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</row>
    <row r="324" ht="13.5" customHeight="1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</row>
    <row r="325" ht="13.5" customHeight="1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</row>
    <row r="326" ht="13.5" customHeight="1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</row>
    <row r="327" ht="13.5" customHeight="1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</row>
    <row r="328" ht="13.5" customHeight="1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</row>
    <row r="329" ht="13.5" customHeight="1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</row>
    <row r="330" ht="13.5" customHeight="1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</row>
    <row r="331" ht="13.5" customHeight="1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</row>
    <row r="332" ht="13.5" customHeight="1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</row>
    <row r="333" ht="13.5" customHeight="1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</row>
    <row r="334" ht="13.5" customHeight="1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</row>
    <row r="335" ht="13.5" customHeight="1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</row>
    <row r="336" ht="13.5" customHeight="1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</row>
    <row r="337" ht="13.5" customHeight="1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</row>
    <row r="338" ht="13.5" customHeight="1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</row>
    <row r="339" ht="13.5" customHeight="1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</row>
    <row r="340" ht="13.5" customHeight="1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</row>
    <row r="341" ht="13.5" customHeight="1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</row>
    <row r="342" ht="13.5" customHeight="1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</row>
    <row r="343" ht="13.5" customHeight="1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</row>
    <row r="344" ht="13.5" customHeight="1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</row>
    <row r="345" ht="13.5" customHeight="1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</row>
    <row r="346" ht="13.5" customHeight="1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</row>
    <row r="347" ht="13.5" customHeight="1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</row>
    <row r="348" ht="13.5" customHeight="1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</row>
    <row r="349" ht="13.5" customHeight="1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</row>
    <row r="350" ht="13.5" customHeight="1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</row>
    <row r="351" ht="13.5" customHeight="1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</row>
    <row r="352" ht="13.5" customHeight="1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</row>
    <row r="353" ht="13.5" customHeight="1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</row>
    <row r="354" ht="13.5" customHeight="1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</row>
    <row r="355" ht="13.5" customHeight="1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</row>
    <row r="356" ht="13.5" customHeight="1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</row>
    <row r="357" ht="13.5" customHeight="1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</row>
    <row r="358" ht="13.5" customHeight="1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</row>
    <row r="359" ht="13.5" customHeight="1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</row>
    <row r="360" ht="13.5" customHeight="1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</row>
    <row r="361" ht="13.5" customHeight="1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</row>
    <row r="362" ht="13.5" customHeight="1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</row>
    <row r="363" ht="13.5" customHeight="1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</row>
    <row r="364" ht="13.5" customHeight="1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</row>
    <row r="365" ht="13.5" customHeight="1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</row>
    <row r="366" ht="13.5" customHeight="1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</row>
    <row r="367" ht="13.5" customHeight="1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</row>
    <row r="368" ht="13.5" customHeight="1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</row>
    <row r="369" ht="13.5" customHeight="1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</row>
    <row r="370" ht="13.5" customHeight="1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</row>
    <row r="371" ht="13.5" customHeight="1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</row>
    <row r="372" ht="13.5" customHeight="1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</row>
    <row r="373" ht="13.5" customHeight="1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</row>
    <row r="374" ht="13.5" customHeight="1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</row>
    <row r="375" ht="13.5" customHeight="1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</row>
    <row r="376" ht="13.5" customHeight="1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</row>
    <row r="377" ht="13.5" customHeight="1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</row>
    <row r="378" ht="13.5" customHeight="1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</row>
    <row r="379" ht="13.5" customHeight="1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</row>
    <row r="380" ht="13.5" customHeight="1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</row>
    <row r="381" ht="13.5" customHeight="1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</row>
    <row r="382" ht="13.5" customHeight="1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</row>
    <row r="383" ht="13.5" customHeight="1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</row>
    <row r="384" ht="13.5" customHeight="1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</row>
    <row r="385" ht="13.5" customHeight="1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</row>
    <row r="386" ht="13.5" customHeight="1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</row>
    <row r="387" ht="13.5" customHeight="1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</row>
    <row r="388" ht="13.5" customHeight="1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</row>
    <row r="389" ht="13.5" customHeight="1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</row>
    <row r="390" ht="13.5" customHeight="1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</row>
    <row r="391" ht="13.5" customHeight="1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</row>
    <row r="392" ht="13.5" customHeight="1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</row>
    <row r="393" ht="13.5" customHeight="1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</row>
    <row r="394" ht="13.5" customHeight="1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</row>
    <row r="395" ht="13.5" customHeight="1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</row>
    <row r="396" ht="13.5" customHeight="1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</row>
    <row r="397" ht="13.5" customHeight="1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</row>
    <row r="398" ht="13.5" customHeight="1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</row>
    <row r="399" ht="13.5" customHeight="1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</row>
    <row r="400" ht="13.5" customHeight="1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</row>
    <row r="401" ht="13.5" customHeight="1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</row>
    <row r="402" ht="13.5" customHeight="1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</row>
    <row r="403" ht="13.5" customHeight="1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</row>
    <row r="404" ht="13.5" customHeight="1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</row>
    <row r="405" ht="13.5" customHeight="1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</row>
    <row r="406" ht="13.5" customHeight="1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</row>
    <row r="407" ht="13.5" customHeight="1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</row>
    <row r="408" ht="13.5" customHeight="1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</row>
    <row r="409" ht="13.5" customHeight="1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</row>
    <row r="410" ht="13.5" customHeight="1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</row>
    <row r="411" ht="13.5" customHeight="1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</row>
    <row r="412" ht="13.5" customHeight="1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</row>
    <row r="413" ht="13.5" customHeight="1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</row>
    <row r="414" ht="13.5" customHeight="1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</row>
    <row r="415" ht="13.5" customHeight="1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</row>
    <row r="416" ht="13.5" customHeight="1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</row>
    <row r="417" ht="13.5" customHeight="1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</row>
    <row r="418" ht="13.5" customHeight="1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</row>
    <row r="419" ht="13.5" customHeight="1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</row>
    <row r="420" ht="13.5" customHeight="1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</row>
    <row r="421" ht="13.5" customHeight="1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</row>
    <row r="422" ht="13.5" customHeight="1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</row>
    <row r="423" ht="13.5" customHeight="1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</row>
    <row r="424" ht="13.5" customHeight="1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</row>
    <row r="425" ht="13.5" customHeight="1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</row>
    <row r="426" ht="13.5" customHeight="1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</row>
    <row r="427" ht="13.5" customHeight="1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</row>
    <row r="428" ht="13.5" customHeight="1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</row>
    <row r="429" ht="13.5" customHeight="1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</row>
    <row r="430" ht="13.5" customHeight="1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</row>
    <row r="431" ht="13.5" customHeight="1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</row>
    <row r="432" ht="13.5" customHeight="1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</row>
    <row r="433" ht="13.5" customHeight="1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</row>
    <row r="434" ht="13.5" customHeight="1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</row>
    <row r="435" ht="13.5" customHeight="1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</row>
    <row r="436" ht="13.5" customHeight="1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</row>
    <row r="437" ht="13.5" customHeight="1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</row>
    <row r="438" ht="13.5" customHeight="1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</row>
    <row r="439" ht="13.5" customHeight="1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</row>
    <row r="440" ht="13.5" customHeight="1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</row>
    <row r="441" ht="13.5" customHeight="1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</row>
    <row r="442" ht="13.5" customHeight="1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</row>
    <row r="443" ht="13.5" customHeight="1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</row>
    <row r="444" ht="13.5" customHeight="1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</row>
    <row r="445" ht="13.5" customHeight="1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</row>
    <row r="446" ht="13.5" customHeight="1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</row>
    <row r="447" ht="13.5" customHeight="1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</row>
    <row r="448" ht="13.5" customHeight="1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</row>
    <row r="449" ht="13.5" customHeight="1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</row>
    <row r="450" ht="13.5" customHeight="1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</row>
    <row r="451" ht="13.5" customHeight="1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</row>
    <row r="452" ht="13.5" customHeight="1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</row>
    <row r="453" ht="13.5" customHeight="1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</row>
    <row r="454" ht="13.5" customHeight="1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</row>
    <row r="455" ht="13.5" customHeight="1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</row>
    <row r="456" ht="13.5" customHeight="1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</row>
    <row r="457" ht="13.5" customHeight="1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</row>
    <row r="458" ht="13.5" customHeight="1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</row>
    <row r="459" ht="13.5" customHeight="1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</row>
    <row r="460" ht="13.5" customHeight="1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</row>
    <row r="461" ht="13.5" customHeight="1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</row>
    <row r="462" ht="13.5" customHeight="1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</row>
    <row r="463" ht="13.5" customHeight="1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</row>
    <row r="464" ht="13.5" customHeight="1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</row>
    <row r="465" ht="13.5" customHeight="1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</row>
    <row r="466" ht="13.5" customHeight="1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</row>
    <row r="467" ht="13.5" customHeight="1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</row>
    <row r="468" ht="13.5" customHeight="1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</row>
    <row r="469" ht="13.5" customHeight="1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</row>
    <row r="470" ht="13.5" customHeight="1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</row>
    <row r="471" ht="13.5" customHeight="1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</row>
    <row r="472" ht="13.5" customHeight="1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</row>
    <row r="473" ht="13.5" customHeight="1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</row>
    <row r="474" ht="13.5" customHeight="1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</row>
    <row r="475" ht="13.5" customHeight="1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</row>
    <row r="476" ht="13.5" customHeight="1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</row>
    <row r="477" ht="13.5" customHeight="1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</row>
    <row r="478" ht="13.5" customHeight="1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</row>
    <row r="479" ht="13.5" customHeight="1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</row>
    <row r="480" ht="13.5" customHeight="1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</row>
    <row r="481" ht="13.5" customHeight="1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</row>
    <row r="482" ht="13.5" customHeight="1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</row>
    <row r="483" ht="13.5" customHeight="1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</row>
    <row r="484" ht="13.5" customHeight="1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</row>
    <row r="485" ht="13.5" customHeight="1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</row>
    <row r="486" ht="13.5" customHeight="1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</row>
    <row r="487" ht="13.5" customHeight="1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</row>
    <row r="488" ht="13.5" customHeight="1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</row>
    <row r="489" ht="13.5" customHeight="1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</row>
    <row r="490" ht="13.5" customHeight="1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</row>
    <row r="491" ht="13.5" customHeight="1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</row>
    <row r="492" ht="13.5" customHeight="1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</row>
    <row r="493" ht="13.5" customHeight="1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</row>
    <row r="494" ht="13.5" customHeight="1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</row>
    <row r="495" ht="13.5" customHeight="1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</row>
    <row r="496" ht="13.5" customHeight="1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</row>
    <row r="497" ht="13.5" customHeight="1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</row>
    <row r="498" ht="13.5" customHeight="1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</row>
    <row r="499" ht="13.5" customHeight="1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</row>
    <row r="500" ht="13.5" customHeight="1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</row>
    <row r="501" ht="13.5" customHeight="1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</row>
    <row r="502" ht="13.5" customHeight="1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</row>
    <row r="503" ht="13.5" customHeight="1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</row>
    <row r="504" ht="13.5" customHeight="1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</row>
    <row r="505" ht="13.5" customHeight="1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</row>
    <row r="506" ht="13.5" customHeight="1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</row>
    <row r="507" ht="13.5" customHeight="1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</row>
    <row r="508" ht="13.5" customHeight="1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</row>
    <row r="509" ht="13.5" customHeight="1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</row>
    <row r="510" ht="13.5" customHeight="1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</row>
    <row r="511" ht="13.5" customHeight="1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</row>
    <row r="512" ht="13.5" customHeight="1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</row>
    <row r="513" ht="13.5" customHeight="1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</row>
    <row r="514" ht="13.5" customHeight="1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</row>
    <row r="515" ht="13.5" customHeight="1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</row>
    <row r="516" ht="13.5" customHeight="1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</row>
    <row r="517" ht="13.5" customHeight="1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</row>
    <row r="518" ht="13.5" customHeight="1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</row>
    <row r="519" ht="13.5" customHeight="1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</row>
    <row r="520" ht="13.5" customHeight="1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</row>
    <row r="521" ht="13.5" customHeight="1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</row>
    <row r="522" ht="13.5" customHeight="1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</row>
    <row r="523" ht="13.5" customHeight="1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</row>
    <row r="524" ht="13.5" customHeight="1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</row>
    <row r="525" ht="13.5" customHeight="1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</row>
    <row r="526" ht="13.5" customHeight="1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</row>
    <row r="527" ht="13.5" customHeight="1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</row>
    <row r="528" ht="13.5" customHeight="1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</row>
    <row r="529" ht="13.5" customHeight="1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</row>
    <row r="530" ht="13.5" customHeight="1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</row>
    <row r="531" ht="13.5" customHeight="1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</row>
    <row r="532" ht="13.5" customHeight="1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</row>
    <row r="533" ht="13.5" customHeight="1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</row>
    <row r="534" ht="13.5" customHeight="1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</row>
    <row r="535" ht="13.5" customHeight="1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</row>
    <row r="536" ht="13.5" customHeight="1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</row>
    <row r="537" ht="13.5" customHeight="1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</row>
    <row r="538" ht="13.5" customHeight="1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</row>
    <row r="539" ht="13.5" customHeight="1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</row>
    <row r="540" ht="13.5" customHeight="1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</row>
    <row r="541" ht="13.5" customHeight="1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</row>
    <row r="542" ht="13.5" customHeight="1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</row>
    <row r="543" ht="13.5" customHeight="1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</row>
    <row r="544" ht="13.5" customHeight="1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</row>
    <row r="545" ht="13.5" customHeight="1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</row>
    <row r="546" ht="13.5" customHeight="1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</row>
    <row r="547" ht="13.5" customHeight="1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</row>
    <row r="548" ht="13.5" customHeight="1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</row>
    <row r="549" ht="13.5" customHeight="1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</row>
    <row r="550" ht="13.5" customHeight="1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</row>
    <row r="551" ht="13.5" customHeight="1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</row>
    <row r="552" ht="13.5" customHeight="1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</row>
    <row r="553" ht="13.5" customHeight="1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</row>
    <row r="554" ht="13.5" customHeight="1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</row>
    <row r="555" ht="13.5" customHeight="1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</row>
    <row r="556" ht="13.5" customHeight="1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</row>
    <row r="557" ht="13.5" customHeight="1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</row>
    <row r="558" ht="13.5" customHeight="1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</row>
    <row r="559" ht="13.5" customHeight="1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</row>
    <row r="560" ht="13.5" customHeight="1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</row>
    <row r="561" ht="13.5" customHeight="1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</row>
    <row r="562" ht="13.5" customHeight="1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</row>
    <row r="563" ht="13.5" customHeight="1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</row>
    <row r="564" ht="13.5" customHeight="1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</row>
    <row r="565" ht="13.5" customHeight="1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</row>
    <row r="566" ht="13.5" customHeight="1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</row>
    <row r="567" ht="13.5" customHeight="1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</row>
    <row r="568" ht="13.5" customHeight="1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</row>
    <row r="569" ht="13.5" customHeight="1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</row>
    <row r="570" ht="13.5" customHeight="1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</row>
    <row r="571" ht="13.5" customHeight="1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</row>
    <row r="572" ht="13.5" customHeight="1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</row>
    <row r="573" ht="13.5" customHeight="1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</row>
    <row r="574" ht="13.5" customHeight="1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</row>
    <row r="575" ht="13.5" customHeight="1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</row>
    <row r="576" ht="13.5" customHeight="1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</row>
    <row r="577" ht="13.5" customHeight="1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</row>
    <row r="578" ht="13.5" customHeight="1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</row>
    <row r="579" ht="13.5" customHeight="1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</row>
    <row r="580" ht="13.5" customHeight="1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</row>
    <row r="581" ht="13.5" customHeight="1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</row>
    <row r="582" ht="13.5" customHeight="1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</row>
    <row r="583" ht="13.5" customHeight="1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</row>
    <row r="584" ht="13.5" customHeight="1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</row>
    <row r="585" ht="13.5" customHeight="1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</row>
    <row r="586" ht="13.5" customHeight="1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</row>
    <row r="587" ht="13.5" customHeight="1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</row>
    <row r="588" ht="13.5" customHeight="1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</row>
    <row r="589" ht="13.5" customHeight="1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</row>
    <row r="590" ht="13.5" customHeight="1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</row>
    <row r="591" ht="13.5" customHeight="1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</row>
    <row r="592" ht="13.5" customHeight="1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</row>
    <row r="593" ht="13.5" customHeight="1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</row>
    <row r="594" ht="13.5" customHeight="1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</row>
    <row r="595" ht="13.5" customHeight="1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</row>
    <row r="596" ht="13.5" customHeight="1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</row>
    <row r="597" ht="13.5" customHeight="1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</row>
    <row r="598" ht="13.5" customHeight="1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</row>
    <row r="599" ht="13.5" customHeight="1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</row>
    <row r="600" ht="13.5" customHeight="1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</row>
    <row r="601" ht="13.5" customHeight="1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</row>
    <row r="602" ht="13.5" customHeight="1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</row>
    <row r="603" ht="13.5" customHeight="1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</row>
    <row r="604" ht="13.5" customHeight="1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</row>
    <row r="605" ht="13.5" customHeight="1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</row>
    <row r="606" ht="13.5" customHeight="1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</row>
    <row r="607" ht="13.5" customHeight="1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</row>
    <row r="608" ht="13.5" customHeight="1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</row>
    <row r="609" ht="13.5" customHeight="1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</row>
    <row r="610" ht="13.5" customHeight="1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</row>
    <row r="611" ht="13.5" customHeight="1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</row>
    <row r="612" ht="13.5" customHeight="1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</row>
    <row r="613" ht="13.5" customHeight="1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</row>
    <row r="614" ht="13.5" customHeight="1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</row>
    <row r="615" ht="13.5" customHeight="1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</row>
    <row r="616" ht="13.5" customHeight="1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</row>
    <row r="617" ht="13.5" customHeight="1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</row>
    <row r="618" ht="13.5" customHeight="1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</row>
    <row r="619" ht="13.5" customHeight="1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</row>
    <row r="620" ht="13.5" customHeight="1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</row>
    <row r="621" ht="13.5" customHeight="1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</row>
    <row r="622" ht="13.5" customHeight="1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</row>
    <row r="623" ht="13.5" customHeight="1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</row>
    <row r="624" ht="13.5" customHeight="1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</row>
    <row r="625" ht="13.5" customHeight="1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</row>
    <row r="626" ht="13.5" customHeight="1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</row>
    <row r="627" ht="13.5" customHeight="1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</row>
    <row r="628" ht="13.5" customHeight="1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</row>
    <row r="629" ht="13.5" customHeight="1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</row>
    <row r="630" ht="13.5" customHeight="1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</row>
    <row r="631" ht="13.5" customHeight="1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</row>
    <row r="632" ht="13.5" customHeight="1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</row>
    <row r="633" ht="13.5" customHeight="1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</row>
    <row r="634" ht="13.5" customHeight="1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</row>
    <row r="635" ht="13.5" customHeight="1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</row>
    <row r="636" ht="13.5" customHeight="1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</row>
    <row r="637" ht="13.5" customHeight="1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</row>
    <row r="638" ht="13.5" customHeight="1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</row>
    <row r="639" ht="13.5" customHeight="1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</row>
    <row r="640" ht="13.5" customHeight="1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</row>
    <row r="641" ht="13.5" customHeight="1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</row>
    <row r="642" ht="13.5" customHeight="1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</row>
    <row r="643" ht="13.5" customHeight="1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</row>
    <row r="644" ht="13.5" customHeight="1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</row>
    <row r="645" ht="13.5" customHeight="1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</row>
    <row r="646" ht="13.5" customHeight="1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</row>
    <row r="647" ht="13.5" customHeight="1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</row>
    <row r="648" ht="13.5" customHeight="1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</row>
    <row r="649" ht="13.5" customHeight="1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</row>
    <row r="650" ht="13.5" customHeight="1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</row>
    <row r="651" ht="13.5" customHeight="1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</row>
    <row r="652" ht="13.5" customHeight="1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</row>
    <row r="653" ht="13.5" customHeight="1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</row>
    <row r="654" ht="13.5" customHeight="1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</row>
    <row r="655" ht="13.5" customHeight="1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</row>
    <row r="656" ht="13.5" customHeight="1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</row>
    <row r="657" ht="13.5" customHeight="1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</row>
    <row r="658" ht="13.5" customHeight="1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</row>
    <row r="659" ht="13.5" customHeight="1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</row>
    <row r="660" ht="13.5" customHeight="1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</row>
    <row r="661" ht="13.5" customHeight="1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</row>
    <row r="662" ht="13.5" customHeight="1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</row>
    <row r="663" ht="13.5" customHeight="1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</row>
    <row r="664" ht="13.5" customHeight="1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</row>
    <row r="665" ht="13.5" customHeight="1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</row>
    <row r="666" ht="13.5" customHeight="1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</row>
    <row r="667" ht="13.5" customHeight="1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</row>
    <row r="668" ht="13.5" customHeight="1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</row>
    <row r="669" ht="13.5" customHeight="1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</row>
    <row r="670" ht="13.5" customHeight="1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</row>
    <row r="671" ht="13.5" customHeight="1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</row>
    <row r="672" ht="13.5" customHeight="1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</row>
    <row r="673" ht="13.5" customHeight="1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</row>
    <row r="674" ht="13.5" customHeight="1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</row>
    <row r="675" ht="13.5" customHeight="1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</row>
    <row r="676" ht="13.5" customHeight="1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</row>
    <row r="677" ht="13.5" customHeight="1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</row>
    <row r="678" ht="13.5" customHeight="1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</row>
    <row r="679" ht="13.5" customHeight="1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</row>
    <row r="680" ht="13.5" customHeight="1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</row>
    <row r="681" ht="13.5" customHeight="1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</row>
    <row r="682" ht="13.5" customHeight="1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</row>
    <row r="683" ht="13.5" customHeight="1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</row>
    <row r="684" ht="13.5" customHeight="1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</row>
    <row r="685" ht="13.5" customHeight="1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</row>
    <row r="686" ht="13.5" customHeight="1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</row>
    <row r="687" ht="13.5" customHeight="1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</row>
    <row r="688" ht="13.5" customHeight="1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</row>
    <row r="689" ht="13.5" customHeight="1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</row>
    <row r="690" ht="13.5" customHeight="1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</row>
    <row r="691" ht="13.5" customHeight="1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</row>
    <row r="692" ht="13.5" customHeight="1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</row>
    <row r="693" ht="13.5" customHeight="1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</row>
    <row r="694" ht="13.5" customHeight="1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</row>
    <row r="695" ht="13.5" customHeight="1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</row>
    <row r="696" ht="13.5" customHeight="1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</row>
    <row r="697" ht="13.5" customHeight="1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</row>
    <row r="698" ht="13.5" customHeight="1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</row>
    <row r="699" ht="13.5" customHeight="1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</row>
    <row r="700" ht="13.5" customHeight="1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</row>
    <row r="701" ht="13.5" customHeight="1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</row>
    <row r="702" ht="13.5" customHeight="1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</row>
    <row r="703" ht="13.5" customHeight="1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</row>
    <row r="704" ht="13.5" customHeight="1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</row>
    <row r="705" ht="13.5" customHeight="1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</row>
    <row r="706" ht="13.5" customHeight="1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</row>
    <row r="707" ht="13.5" customHeight="1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</row>
    <row r="708" ht="13.5" customHeight="1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</row>
    <row r="709" ht="13.5" customHeight="1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</row>
    <row r="710" ht="13.5" customHeight="1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</row>
    <row r="711" ht="13.5" customHeight="1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</row>
    <row r="712" ht="13.5" customHeight="1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</row>
    <row r="713" ht="13.5" customHeight="1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</row>
    <row r="714" ht="13.5" customHeight="1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</row>
    <row r="715" ht="13.5" customHeight="1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</row>
    <row r="716" ht="13.5" customHeight="1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</row>
    <row r="717" ht="13.5" customHeight="1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</row>
    <row r="718" ht="13.5" customHeight="1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</row>
    <row r="719" ht="13.5" customHeight="1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</row>
    <row r="720" ht="13.5" customHeight="1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</row>
    <row r="721" ht="13.5" customHeight="1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</row>
    <row r="722" ht="13.5" customHeight="1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</row>
    <row r="723" ht="13.5" customHeight="1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</row>
    <row r="724" ht="13.5" customHeight="1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</row>
    <row r="725" ht="13.5" customHeight="1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</row>
    <row r="726" ht="13.5" customHeight="1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</row>
    <row r="727" ht="13.5" customHeight="1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</row>
    <row r="728" ht="13.5" customHeight="1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</row>
    <row r="729" ht="13.5" customHeight="1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</row>
    <row r="730" ht="13.5" customHeight="1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</row>
    <row r="731" ht="13.5" customHeight="1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</row>
    <row r="732" ht="13.5" customHeight="1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</row>
    <row r="733" ht="13.5" customHeight="1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</row>
    <row r="734" ht="13.5" customHeight="1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</row>
    <row r="735" ht="13.5" customHeight="1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</row>
    <row r="736" ht="13.5" customHeight="1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</row>
    <row r="737" ht="13.5" customHeight="1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</row>
    <row r="738" ht="13.5" customHeight="1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</row>
    <row r="739" ht="13.5" customHeight="1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</row>
    <row r="740" ht="13.5" customHeight="1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</row>
    <row r="741" ht="13.5" customHeight="1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</row>
    <row r="742" ht="13.5" customHeight="1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</row>
    <row r="743" ht="13.5" customHeight="1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</row>
    <row r="744" ht="13.5" customHeight="1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</row>
    <row r="745" ht="13.5" customHeight="1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</row>
    <row r="746" ht="13.5" customHeight="1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</row>
    <row r="747" ht="13.5" customHeight="1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</row>
    <row r="748" ht="13.5" customHeight="1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</row>
    <row r="749" ht="13.5" customHeight="1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</row>
    <row r="750" ht="13.5" customHeight="1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</row>
    <row r="751" ht="13.5" customHeight="1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</row>
    <row r="752" ht="13.5" customHeight="1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</row>
    <row r="753" ht="13.5" customHeight="1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</row>
    <row r="754" ht="13.5" customHeight="1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</row>
    <row r="755" ht="13.5" customHeight="1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</row>
    <row r="756" ht="13.5" customHeight="1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</row>
    <row r="757" ht="13.5" customHeight="1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</row>
    <row r="758" ht="13.5" customHeight="1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</row>
    <row r="759" ht="13.5" customHeight="1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</row>
    <row r="760" ht="13.5" customHeight="1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</row>
    <row r="761" ht="13.5" customHeight="1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</row>
    <row r="762" ht="13.5" customHeight="1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</row>
    <row r="763" ht="13.5" customHeight="1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</row>
    <row r="764" ht="13.5" customHeight="1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</row>
    <row r="765" ht="13.5" customHeight="1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</row>
    <row r="766" ht="13.5" customHeight="1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</row>
    <row r="767" ht="13.5" customHeight="1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</row>
    <row r="768" ht="13.5" customHeight="1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</row>
    <row r="769" ht="13.5" customHeight="1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</row>
    <row r="770" ht="13.5" customHeight="1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</row>
    <row r="771" ht="13.5" customHeight="1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</row>
    <row r="772" ht="13.5" customHeight="1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</row>
    <row r="773" ht="13.5" customHeight="1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</row>
    <row r="774" ht="13.5" customHeight="1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</row>
    <row r="775" ht="13.5" customHeight="1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</row>
    <row r="776" ht="13.5" customHeight="1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</row>
    <row r="777" ht="13.5" customHeight="1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</row>
    <row r="778" ht="13.5" customHeight="1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</row>
    <row r="779" ht="13.5" customHeight="1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</row>
    <row r="780" ht="13.5" customHeight="1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</row>
    <row r="781" ht="13.5" customHeight="1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</row>
    <row r="782" ht="13.5" customHeight="1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</row>
    <row r="783" ht="13.5" customHeight="1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</row>
    <row r="784" ht="13.5" customHeight="1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</row>
    <row r="785" ht="13.5" customHeight="1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</row>
    <row r="786" ht="13.5" customHeight="1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</row>
    <row r="787" ht="13.5" customHeight="1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</row>
    <row r="788" ht="13.5" customHeight="1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</row>
    <row r="789" ht="13.5" customHeight="1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</row>
    <row r="790" ht="13.5" customHeight="1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</row>
    <row r="791" ht="13.5" customHeight="1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</row>
    <row r="792" ht="13.5" customHeight="1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</row>
    <row r="793" ht="13.5" customHeight="1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</row>
    <row r="794" ht="13.5" customHeight="1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</row>
    <row r="795" ht="13.5" customHeight="1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</row>
    <row r="796" ht="13.5" customHeight="1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</row>
    <row r="797" ht="13.5" customHeight="1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</row>
    <row r="798" ht="13.5" customHeight="1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</row>
    <row r="799" ht="13.5" customHeight="1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</row>
    <row r="800" ht="13.5" customHeight="1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</row>
    <row r="801" ht="13.5" customHeight="1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</row>
    <row r="802" ht="13.5" customHeight="1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</row>
    <row r="803" ht="13.5" customHeight="1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</row>
    <row r="804" ht="13.5" customHeight="1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</row>
    <row r="805" ht="13.5" customHeight="1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</row>
    <row r="806" ht="13.5" customHeight="1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</row>
    <row r="807" ht="13.5" customHeight="1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</row>
    <row r="808" ht="13.5" customHeight="1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</row>
    <row r="809" ht="13.5" customHeight="1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</row>
    <row r="810" ht="13.5" customHeight="1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</row>
    <row r="811" ht="13.5" customHeight="1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</row>
    <row r="812" ht="13.5" customHeight="1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</row>
    <row r="813" ht="13.5" customHeight="1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</row>
    <row r="814" ht="13.5" customHeight="1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</row>
    <row r="815" ht="13.5" customHeight="1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</row>
    <row r="816" ht="13.5" customHeight="1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</row>
    <row r="817" ht="13.5" customHeight="1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</row>
    <row r="818" ht="13.5" customHeight="1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</row>
    <row r="819" ht="13.5" customHeight="1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</row>
    <row r="820" ht="13.5" customHeight="1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</row>
    <row r="821" ht="13.5" customHeight="1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</row>
    <row r="822" ht="13.5" customHeight="1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</row>
    <row r="823" ht="13.5" customHeight="1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</row>
    <row r="824" ht="13.5" customHeight="1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</row>
    <row r="825" ht="13.5" customHeight="1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</row>
    <row r="826" ht="13.5" customHeight="1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</row>
    <row r="827" ht="13.5" customHeight="1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</row>
    <row r="828" ht="13.5" customHeight="1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</row>
    <row r="829" ht="13.5" customHeight="1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</row>
    <row r="830" ht="13.5" customHeight="1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</row>
    <row r="831" ht="13.5" customHeight="1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</row>
    <row r="832" ht="13.5" customHeight="1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</row>
    <row r="833" ht="13.5" customHeight="1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</row>
    <row r="834" ht="13.5" customHeight="1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</row>
    <row r="835" ht="13.5" customHeight="1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</row>
    <row r="836" ht="13.5" customHeight="1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</row>
    <row r="837" ht="13.5" customHeight="1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</row>
    <row r="838" ht="13.5" customHeight="1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</row>
    <row r="839" ht="13.5" customHeight="1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</row>
    <row r="840" ht="13.5" customHeight="1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</row>
    <row r="841" ht="13.5" customHeight="1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</row>
    <row r="842" ht="13.5" customHeight="1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</row>
    <row r="843" ht="13.5" customHeight="1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</row>
    <row r="844" ht="13.5" customHeight="1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</row>
    <row r="845" ht="13.5" customHeight="1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</row>
    <row r="846" ht="13.5" customHeight="1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</row>
    <row r="847" ht="13.5" customHeight="1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</row>
    <row r="848" ht="13.5" customHeight="1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</row>
    <row r="849" ht="13.5" customHeight="1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</row>
    <row r="850" ht="13.5" customHeight="1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</row>
    <row r="851" ht="13.5" customHeight="1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</row>
    <row r="852" ht="13.5" customHeight="1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</row>
    <row r="853" ht="13.5" customHeight="1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</row>
    <row r="854" ht="13.5" customHeight="1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</row>
    <row r="855" ht="13.5" customHeight="1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</row>
    <row r="856" ht="13.5" customHeight="1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</row>
    <row r="857" ht="13.5" customHeight="1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</row>
    <row r="858" ht="13.5" customHeight="1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</row>
    <row r="859" ht="13.5" customHeight="1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</row>
    <row r="860" ht="13.5" customHeight="1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</row>
    <row r="861" ht="13.5" customHeight="1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</row>
    <row r="862" ht="13.5" customHeight="1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</row>
    <row r="863" ht="13.5" customHeight="1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</row>
    <row r="864" ht="13.5" customHeight="1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</row>
    <row r="865" ht="13.5" customHeight="1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</row>
    <row r="866" ht="13.5" customHeight="1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</row>
    <row r="867" ht="13.5" customHeight="1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</row>
    <row r="868" ht="13.5" customHeight="1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</row>
    <row r="869" ht="13.5" customHeight="1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</row>
    <row r="870" ht="13.5" customHeight="1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</row>
    <row r="871" ht="13.5" customHeight="1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</row>
    <row r="872" ht="13.5" customHeight="1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</row>
    <row r="873" ht="13.5" customHeight="1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</row>
    <row r="874" ht="13.5" customHeight="1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</row>
    <row r="875" ht="13.5" customHeight="1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</row>
    <row r="876" ht="13.5" customHeight="1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</row>
    <row r="877" ht="13.5" customHeight="1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</row>
    <row r="878" ht="13.5" customHeight="1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</row>
    <row r="879" ht="13.5" customHeight="1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</row>
    <row r="880" ht="13.5" customHeight="1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</row>
    <row r="881" ht="13.5" customHeight="1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</row>
    <row r="882" ht="13.5" customHeight="1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</row>
    <row r="883" ht="13.5" customHeight="1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</row>
    <row r="884" ht="13.5" customHeight="1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</row>
    <row r="885" ht="13.5" customHeight="1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</row>
    <row r="886" ht="13.5" customHeight="1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</row>
    <row r="887" ht="13.5" customHeight="1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</row>
    <row r="888" ht="13.5" customHeight="1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</row>
    <row r="889" ht="13.5" customHeight="1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</row>
    <row r="890" ht="13.5" customHeight="1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</row>
    <row r="891" ht="13.5" customHeight="1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</row>
    <row r="892" ht="13.5" customHeight="1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</row>
    <row r="893" ht="13.5" customHeight="1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</row>
    <row r="894" ht="13.5" customHeight="1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</row>
    <row r="895" ht="13.5" customHeight="1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</row>
    <row r="896" ht="13.5" customHeight="1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</row>
    <row r="897" ht="13.5" customHeight="1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</row>
    <row r="898" ht="13.5" customHeight="1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</row>
    <row r="899" ht="13.5" customHeight="1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</row>
    <row r="900" ht="13.5" customHeight="1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</row>
    <row r="901" ht="13.5" customHeight="1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</row>
    <row r="902" ht="13.5" customHeight="1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</row>
    <row r="903" ht="13.5" customHeight="1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</row>
    <row r="904" ht="13.5" customHeight="1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</row>
    <row r="905" ht="13.5" customHeight="1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</row>
    <row r="906" ht="13.5" customHeight="1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</row>
    <row r="907" ht="13.5" customHeight="1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</row>
    <row r="908" ht="13.5" customHeight="1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</row>
    <row r="909" ht="13.5" customHeight="1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</row>
    <row r="910" ht="13.5" customHeight="1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</row>
    <row r="911" ht="13.5" customHeight="1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</row>
    <row r="912" ht="13.5" customHeight="1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</row>
    <row r="913" ht="13.5" customHeight="1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</row>
    <row r="914" ht="13.5" customHeight="1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</row>
    <row r="915" ht="13.5" customHeight="1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</row>
    <row r="916" ht="13.5" customHeight="1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</row>
    <row r="917" ht="13.5" customHeight="1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</row>
    <row r="918" ht="13.5" customHeight="1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</row>
    <row r="919" ht="13.5" customHeight="1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</row>
    <row r="920" ht="13.5" customHeight="1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</row>
    <row r="921" ht="13.5" customHeight="1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</row>
    <row r="922" ht="13.5" customHeight="1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</row>
    <row r="923" ht="13.5" customHeight="1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</row>
    <row r="924" ht="13.5" customHeight="1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</row>
    <row r="925" ht="13.5" customHeight="1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</row>
    <row r="926" ht="13.5" customHeight="1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</row>
    <row r="927" ht="13.5" customHeight="1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</row>
    <row r="928" ht="13.5" customHeight="1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</row>
    <row r="929" ht="13.5" customHeight="1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</row>
    <row r="930" ht="13.5" customHeight="1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</row>
    <row r="931" ht="13.5" customHeight="1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</row>
    <row r="932" ht="13.5" customHeight="1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</row>
    <row r="933" ht="13.5" customHeight="1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</row>
    <row r="934" ht="13.5" customHeight="1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</row>
    <row r="935" ht="13.5" customHeight="1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</row>
    <row r="936" ht="13.5" customHeight="1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</row>
    <row r="937" ht="13.5" customHeight="1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</row>
    <row r="938" ht="13.5" customHeight="1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</row>
    <row r="939" ht="13.5" customHeight="1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</row>
    <row r="940" ht="13.5" customHeight="1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</row>
    <row r="941" ht="13.5" customHeight="1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</row>
    <row r="942" ht="13.5" customHeight="1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</row>
    <row r="943" ht="13.5" customHeight="1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</row>
    <row r="944" ht="13.5" customHeight="1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</row>
    <row r="945" ht="13.5" customHeight="1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</row>
    <row r="946" ht="13.5" customHeight="1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</row>
    <row r="947" ht="13.5" customHeight="1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</row>
    <row r="948" ht="13.5" customHeight="1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</row>
    <row r="949" ht="13.5" customHeight="1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</row>
    <row r="950" ht="13.5" customHeight="1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</row>
    <row r="951" ht="13.5" customHeight="1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</row>
    <row r="952" ht="13.5" customHeight="1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</row>
    <row r="953" ht="13.5" customHeight="1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</row>
    <row r="954" ht="13.5" customHeight="1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</row>
    <row r="955" ht="13.5" customHeight="1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</row>
    <row r="956" ht="13.5" customHeight="1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</row>
    <row r="957" ht="13.5" customHeight="1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</row>
    <row r="958" ht="13.5" customHeight="1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</row>
    <row r="959" ht="13.5" customHeight="1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</row>
    <row r="960" ht="13.5" customHeight="1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</row>
    <row r="961" ht="13.5" customHeight="1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</row>
    <row r="962" ht="13.5" customHeight="1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</row>
    <row r="963" ht="13.5" customHeight="1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</row>
    <row r="964" ht="13.5" customHeight="1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</row>
    <row r="965" ht="13.5" customHeight="1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</row>
    <row r="966" ht="13.5" customHeight="1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</row>
    <row r="967" ht="13.5" customHeight="1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</row>
    <row r="968" ht="13.5" customHeight="1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</row>
    <row r="969" ht="13.5" customHeight="1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</row>
    <row r="970" ht="13.5" customHeight="1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</row>
    <row r="971" ht="13.5" customHeight="1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</row>
    <row r="972" ht="13.5" customHeight="1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</row>
    <row r="973" ht="13.5" customHeight="1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</row>
    <row r="974" ht="13.5" customHeight="1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</row>
    <row r="975" ht="13.5" customHeight="1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</row>
    <row r="976" ht="13.5" customHeight="1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</row>
    <row r="977" ht="13.5" customHeight="1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</row>
    <row r="978" ht="13.5" customHeight="1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</row>
    <row r="979" ht="13.5" customHeight="1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</row>
    <row r="980" ht="13.5" customHeight="1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</row>
    <row r="981" ht="13.5" customHeight="1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</row>
    <row r="982" ht="13.5" customHeight="1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</row>
    <row r="983" ht="13.5" customHeight="1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</row>
    <row r="984" ht="13.5" customHeight="1">
      <c r="A984" s="7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  <c r="Z984" s="7"/>
    </row>
    <row r="985" ht="13.5" customHeight="1">
      <c r="A985" s="7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  <c r="Z985" s="7"/>
    </row>
    <row r="986" ht="13.5" customHeight="1">
      <c r="A986" s="7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  <c r="Z986" s="7"/>
    </row>
    <row r="987" ht="13.5" customHeight="1">
      <c r="A987" s="7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  <c r="Z987" s="7"/>
    </row>
    <row r="988" ht="13.5" customHeight="1">
      <c r="A988" s="7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  <c r="Z988" s="7"/>
    </row>
    <row r="989" ht="13.5" customHeight="1">
      <c r="A989" s="7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  <c r="Z989" s="7"/>
    </row>
    <row r="990" ht="13.5" customHeight="1">
      <c r="A990" s="7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  <c r="Z990" s="7"/>
    </row>
    <row r="991" ht="13.5" customHeight="1">
      <c r="A991" s="7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  <c r="Z991" s="7"/>
    </row>
    <row r="992" ht="13.5" customHeight="1">
      <c r="A992" s="7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  <c r="Z992" s="7"/>
    </row>
    <row r="993" ht="13.5" customHeight="1">
      <c r="A993" s="7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  <c r="Z993" s="7"/>
    </row>
    <row r="994" ht="13.5" customHeight="1">
      <c r="A994" s="7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  <c r="Z994" s="7"/>
    </row>
    <row r="995" ht="13.5" customHeight="1">
      <c r="A995" s="7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  <c r="Z995" s="7"/>
    </row>
    <row r="996" ht="13.5" customHeight="1">
      <c r="A996" s="7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  <c r="Z996" s="7"/>
    </row>
    <row r="997" ht="13.5" customHeight="1">
      <c r="A997" s="7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  <c r="Z997" s="7"/>
    </row>
    <row r="998" ht="13.5" customHeight="1">
      <c r="A998" s="7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  <c r="Z998" s="7"/>
    </row>
    <row r="999" ht="13.5" customHeight="1">
      <c r="A999" s="7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  <c r="Z999" s="7"/>
    </row>
    <row r="1000" ht="13.5" customHeight="1">
      <c r="A1000" s="7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  <c r="Z1000" s="7"/>
    </row>
  </sheetData>
  <mergeCells count="6">
    <mergeCell ref="D13:D14"/>
    <mergeCell ref="E13:H14"/>
    <mergeCell ref="B15:C15"/>
    <mergeCell ref="B16:C16"/>
    <mergeCell ref="B17:C17"/>
    <mergeCell ref="B18:C18"/>
  </mergeCells>
  <conditionalFormatting sqref="B3:G3">
    <cfRule type="expression" dxfId="0" priority="1">
      <formula>DAY(B3)&gt;8</formula>
    </cfRule>
  </conditionalFormatting>
  <conditionalFormatting sqref="B11:H11 B13:C13">
    <cfRule type="expression" dxfId="0" priority="2">
      <formula>AND(DAY(B11)&gt;=1,DAY(B11)&lt;=15)</formula>
    </cfRule>
  </conditionalFormatting>
  <printOptions horizontalCentered="1" verticalCentered="1"/>
  <pageMargins bottom="0.5" footer="0.0" header="0.0" left="0.25" right="0.25" top="0.5"/>
  <pageSetup orientation="landscape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C6C6A6"/>
    <pageSetUpPr fitToPage="1"/>
  </sheetPr>
  <sheetViews>
    <sheetView showGridLines="0" workbookViewId="0"/>
  </sheetViews>
  <sheetFormatPr customHeight="1" defaultColWidth="12.63" defaultRowHeight="15.0"/>
  <cols>
    <col customWidth="1" min="1" max="1" width="2.63"/>
    <col customWidth="1" min="2" max="2" width="18.13"/>
    <col customWidth="1" min="3" max="8" width="17.63"/>
    <col customWidth="1" min="9" max="26" width="8.88"/>
  </cols>
  <sheetData>
    <row r="1" ht="60.0" customHeight="1">
      <c r="A1" s="7"/>
      <c r="B1" s="2" t="str">
        <f>"September "&amp;CalendarYear</f>
        <v>September 2025</v>
      </c>
      <c r="C1" s="3"/>
      <c r="D1" s="3"/>
      <c r="E1" s="3"/>
      <c r="F1" s="3"/>
      <c r="G1" s="3"/>
      <c r="H1" s="38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</row>
    <row r="2" ht="21.75" customHeight="1">
      <c r="A2" s="7"/>
      <c r="B2" s="8" t="str">
        <f>IF(WeekStart="SUNDAY", "SUNDAY","MONDAY")</f>
        <v>SUNDAY</v>
      </c>
      <c r="C2" s="8" t="str">
        <f t="shared" ref="C2:H2" si="1">UPPER(TEXT(C3,"dddd"))</f>
        <v>SENIN</v>
      </c>
      <c r="D2" s="8" t="str">
        <f t="shared" si="1"/>
        <v>SELASA</v>
      </c>
      <c r="E2" s="8" t="str">
        <f t="shared" si="1"/>
        <v>RABU</v>
      </c>
      <c r="F2" s="8" t="str">
        <f t="shared" si="1"/>
        <v>KAMIS</v>
      </c>
      <c r="G2" s="8" t="str">
        <f t="shared" si="1"/>
        <v>JUMAT</v>
      </c>
      <c r="H2" s="8" t="str">
        <f t="shared" si="1"/>
        <v>SABTU</v>
      </c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</row>
    <row r="3" ht="19.5" customHeight="1">
      <c r="A3" s="7"/>
      <c r="B3" s="12">
        <f t="array" ref="B3:H3">DaysAndWeeks+DATE(CalendarYear,9,1)-WEEKDAY(DATE(CalendarYear,9,1),(WeekStart="Monday")+1)+1</f>
        <v>45900</v>
      </c>
      <c r="C3" s="12">
        <v>45901.0</v>
      </c>
      <c r="D3" s="12">
        <v>45902.0</v>
      </c>
      <c r="E3" s="12">
        <v>45903.0</v>
      </c>
      <c r="F3" s="12">
        <v>45904.0</v>
      </c>
      <c r="G3" s="23">
        <v>45905.0</v>
      </c>
      <c r="H3" s="22">
        <v>45906.0</v>
      </c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</row>
    <row r="4" ht="57.75" customHeight="1">
      <c r="A4" s="7"/>
      <c r="B4" s="14"/>
      <c r="C4" s="14"/>
      <c r="D4" s="14"/>
      <c r="E4" s="14"/>
      <c r="F4" s="14"/>
      <c r="G4" s="25" t="s">
        <v>84</v>
      </c>
      <c r="H4" s="24" t="s">
        <v>85</v>
      </c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</row>
    <row r="5" ht="19.5" customHeight="1">
      <c r="A5" s="7"/>
      <c r="B5" s="39">
        <f t="array" ref="B5:H5">DaysAndWeeks+DATE(CalendarYear,9,1)-WEEKDAY(DATE(CalendarYear,9,1),(WeekStart="Monday")+1)+8</f>
        <v>45907</v>
      </c>
      <c r="C5" s="39">
        <v>45908.0</v>
      </c>
      <c r="D5" s="39">
        <v>45909.0</v>
      </c>
      <c r="E5" s="40">
        <v>45910.0</v>
      </c>
      <c r="F5" s="39">
        <v>45911.0</v>
      </c>
      <c r="G5" s="39">
        <v>45912.0</v>
      </c>
      <c r="H5" s="48">
        <v>45913.0</v>
      </c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</row>
    <row r="6" ht="57.75" customHeight="1">
      <c r="A6" s="7"/>
      <c r="B6" s="20"/>
      <c r="C6" s="20"/>
      <c r="D6" s="20"/>
      <c r="E6" s="42" t="s">
        <v>14</v>
      </c>
      <c r="F6" s="20"/>
      <c r="G6" s="20"/>
      <c r="H6" s="5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ht="19.5" customHeight="1">
      <c r="A7" s="7"/>
      <c r="B7" s="45">
        <f t="array" ref="B7:H7">DaysAndWeeks+DATE(CalendarYear,9,1)-WEEKDAY(DATE(CalendarYear,9,1),(WeekStart="Monday")+1)+15</f>
        <v>45914</v>
      </c>
      <c r="C7" s="12">
        <v>45915.0</v>
      </c>
      <c r="D7" s="12">
        <v>45916.0</v>
      </c>
      <c r="E7" s="12">
        <v>45917.0</v>
      </c>
      <c r="F7" s="12">
        <v>45918.0</v>
      </c>
      <c r="G7" s="12">
        <v>45919.0</v>
      </c>
      <c r="H7" s="12">
        <v>45920.0</v>
      </c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</row>
    <row r="8" ht="57.75" customHeight="1">
      <c r="A8" s="7"/>
      <c r="B8" s="58" t="s">
        <v>86</v>
      </c>
      <c r="C8" s="14"/>
      <c r="D8" s="14"/>
      <c r="E8" s="14"/>
      <c r="F8" s="14"/>
      <c r="G8" s="14"/>
      <c r="H8" s="16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</row>
    <row r="9" ht="19.5" customHeight="1">
      <c r="A9" s="7"/>
      <c r="B9" s="49">
        <f t="array" ref="B9:H9">DaysAndWeeks+DATE(CalendarYear,9,1)-WEEKDAY(DATE(CalendarYear,9,1),(WeekStart="Monday")+1)+22</f>
        <v>45921</v>
      </c>
      <c r="C9" s="39">
        <v>45922.0</v>
      </c>
      <c r="D9" s="39">
        <v>45923.0</v>
      </c>
      <c r="E9" s="49">
        <v>45924.0</v>
      </c>
      <c r="F9" s="39">
        <v>45925.0</v>
      </c>
      <c r="G9" s="39">
        <v>45926.0</v>
      </c>
      <c r="H9" s="39">
        <v>45927.0</v>
      </c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</row>
    <row r="10" ht="57.75" customHeight="1">
      <c r="A10" s="7"/>
      <c r="B10" s="41" t="s">
        <v>87</v>
      </c>
      <c r="C10" s="20"/>
      <c r="D10" s="20"/>
      <c r="E10" s="41" t="s">
        <v>56</v>
      </c>
      <c r="F10" s="20"/>
      <c r="G10" s="20"/>
      <c r="H10" s="20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</row>
    <row r="11" ht="19.5" customHeight="1">
      <c r="A11" s="7"/>
      <c r="B11" s="12">
        <f t="array" ref="B11:H11">DaysAndWeeks+DATE(CalendarYear,9,1)-WEEKDAY(DATE(CalendarYear,9,1),(WeekStart="Monday")+1)+29</f>
        <v>45928</v>
      </c>
      <c r="C11" s="12">
        <v>45929.0</v>
      </c>
      <c r="D11" s="12">
        <v>45930.0</v>
      </c>
      <c r="E11" s="12">
        <v>45931.0</v>
      </c>
      <c r="F11" s="12">
        <v>45932.0</v>
      </c>
      <c r="G11" s="12">
        <v>45933.0</v>
      </c>
      <c r="H11" s="12">
        <v>45934.0</v>
      </c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</row>
    <row r="12" ht="57.75" customHeight="1">
      <c r="A12" s="7"/>
      <c r="B12" s="43" t="s">
        <v>42</v>
      </c>
      <c r="C12" s="14"/>
      <c r="D12" s="14"/>
      <c r="E12" s="14"/>
      <c r="F12" s="14"/>
      <c r="G12" s="14"/>
      <c r="H12" s="14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</row>
    <row r="13" ht="19.5" customHeight="1">
      <c r="A13" s="7"/>
      <c r="B13" s="39">
        <f t="array" ref="B13:C13">DaysAndWeeks+DATE(CalendarYear,9,1)-WEEKDAY(DATE(CalendarYear,9,1),(WeekStart="Monday")+1)+36</f>
        <v>45935</v>
      </c>
      <c r="C13" s="39">
        <v>45936.0</v>
      </c>
      <c r="D13" s="26" t="s">
        <v>7</v>
      </c>
      <c r="E13" s="27"/>
      <c r="F13" s="28"/>
      <c r="G13" s="28"/>
      <c r="H13" s="29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</row>
    <row r="14" ht="57.75" customHeight="1">
      <c r="A14" s="7"/>
      <c r="B14" s="20"/>
      <c r="C14" s="20"/>
      <c r="D14" s="30"/>
      <c r="E14" s="31"/>
      <c r="F14" s="32"/>
      <c r="G14" s="32"/>
      <c r="H14" s="33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</row>
    <row r="15" ht="13.5" customHeight="1">
      <c r="A15" s="7"/>
      <c r="B15" s="34" t="s">
        <v>8</v>
      </c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</row>
    <row r="16" ht="13.5" customHeight="1">
      <c r="A16" s="7"/>
      <c r="B16" s="35" t="s">
        <v>9</v>
      </c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</row>
    <row r="17" ht="13.5" customHeight="1">
      <c r="A17" s="7"/>
      <c r="B17" s="36" t="s">
        <v>10</v>
      </c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</row>
    <row r="18" ht="13.5" customHeight="1">
      <c r="A18" s="7"/>
      <c r="B18" s="37" t="s">
        <v>11</v>
      </c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</row>
    <row r="19" ht="13.5" customHeight="1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</row>
    <row r="20" ht="13.5" customHeight="1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</row>
    <row r="21" ht="13.5" customHeight="1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</row>
    <row r="22" ht="13.5" customHeight="1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</row>
    <row r="23" ht="13.5" customHeight="1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</row>
    <row r="24" ht="13.5" customHeight="1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</row>
    <row r="25" ht="13.5" customHeight="1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</row>
    <row r="26" ht="13.5" customHeight="1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</row>
    <row r="27" ht="13.5" customHeight="1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</row>
    <row r="28" ht="13.5" customHeight="1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</row>
    <row r="29" ht="13.5" customHeight="1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</row>
    <row r="30" ht="13.5" customHeight="1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</row>
    <row r="31" ht="13.5" customHeight="1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</row>
    <row r="32" ht="13.5" customHeight="1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</row>
    <row r="33" ht="13.5" customHeight="1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</row>
    <row r="34" ht="13.5" customHeight="1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</row>
    <row r="35" ht="13.5" customHeight="1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</row>
    <row r="36" ht="13.5" customHeight="1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</row>
    <row r="37" ht="13.5" customHeight="1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</row>
    <row r="38" ht="13.5" customHeight="1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</row>
    <row r="39" ht="13.5" customHeight="1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</row>
    <row r="40" ht="13.5" customHeight="1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</row>
    <row r="41" ht="13.5" customHeight="1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</row>
    <row r="42" ht="13.5" customHeight="1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</row>
    <row r="43" ht="13.5" customHeight="1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</row>
    <row r="44" ht="13.5" customHeight="1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</row>
    <row r="45" ht="13.5" customHeight="1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</row>
    <row r="46" ht="13.5" customHeight="1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</row>
    <row r="47" ht="13.5" customHeight="1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</row>
    <row r="48" ht="13.5" customHeight="1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</row>
    <row r="49" ht="13.5" customHeight="1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</row>
    <row r="50" ht="13.5" customHeight="1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</row>
    <row r="51" ht="13.5" customHeight="1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</row>
    <row r="52" ht="13.5" customHeight="1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</row>
    <row r="53" ht="13.5" customHeight="1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</row>
    <row r="54" ht="13.5" customHeight="1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</row>
    <row r="55" ht="13.5" customHeight="1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</row>
    <row r="56" ht="13.5" customHeight="1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</row>
    <row r="57" ht="13.5" customHeight="1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</row>
    <row r="58" ht="13.5" customHeight="1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</row>
    <row r="59" ht="13.5" customHeight="1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</row>
    <row r="60" ht="13.5" customHeight="1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</row>
    <row r="61" ht="13.5" customHeight="1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</row>
    <row r="62" ht="13.5" customHeight="1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</row>
    <row r="63" ht="13.5" customHeight="1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</row>
    <row r="64" ht="13.5" customHeight="1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</row>
    <row r="65" ht="13.5" customHeight="1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</row>
    <row r="66" ht="13.5" customHeight="1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</row>
    <row r="67" ht="13.5" customHeight="1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</row>
    <row r="68" ht="13.5" customHeight="1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</row>
    <row r="69" ht="13.5" customHeight="1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</row>
    <row r="70" ht="13.5" customHeight="1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</row>
    <row r="71" ht="13.5" customHeight="1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</row>
    <row r="72" ht="13.5" customHeight="1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</row>
    <row r="73" ht="13.5" customHeight="1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</row>
    <row r="74" ht="13.5" customHeight="1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</row>
    <row r="75" ht="13.5" customHeight="1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</row>
    <row r="76" ht="13.5" customHeight="1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</row>
    <row r="77" ht="13.5" customHeight="1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</row>
    <row r="78" ht="13.5" customHeight="1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</row>
    <row r="79" ht="13.5" customHeight="1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</row>
    <row r="80" ht="13.5" customHeight="1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</row>
    <row r="81" ht="13.5" customHeight="1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</row>
    <row r="82" ht="13.5" customHeight="1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</row>
    <row r="83" ht="13.5" customHeight="1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</row>
    <row r="84" ht="13.5" customHeight="1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</row>
    <row r="85" ht="13.5" customHeight="1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</row>
    <row r="86" ht="13.5" customHeight="1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</row>
    <row r="87" ht="13.5" customHeight="1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</row>
    <row r="88" ht="13.5" customHeight="1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</row>
    <row r="89" ht="13.5" customHeight="1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</row>
    <row r="90" ht="13.5" customHeight="1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</row>
    <row r="91" ht="13.5" customHeight="1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</row>
    <row r="92" ht="13.5" customHeight="1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</row>
    <row r="93" ht="13.5" customHeight="1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</row>
    <row r="94" ht="13.5" customHeight="1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</row>
    <row r="95" ht="13.5" customHeight="1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</row>
    <row r="96" ht="13.5" customHeight="1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</row>
    <row r="97" ht="13.5" customHeight="1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</row>
    <row r="98" ht="13.5" customHeight="1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</row>
    <row r="99" ht="13.5" customHeight="1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</row>
    <row r="100" ht="13.5" customHeight="1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</row>
    <row r="101" ht="13.5" customHeight="1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</row>
    <row r="102" ht="13.5" customHeight="1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</row>
    <row r="103" ht="13.5" customHeight="1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</row>
    <row r="104" ht="13.5" customHeight="1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</row>
    <row r="105" ht="13.5" customHeight="1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</row>
    <row r="106" ht="13.5" customHeight="1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</row>
    <row r="107" ht="13.5" customHeight="1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</row>
    <row r="108" ht="13.5" customHeight="1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</row>
    <row r="109" ht="13.5" customHeight="1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</row>
    <row r="110" ht="13.5" customHeight="1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</row>
    <row r="111" ht="13.5" customHeight="1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</row>
    <row r="112" ht="13.5" customHeight="1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</row>
    <row r="113" ht="13.5" customHeight="1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</row>
    <row r="114" ht="13.5" customHeight="1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</row>
    <row r="115" ht="13.5" customHeight="1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</row>
    <row r="116" ht="13.5" customHeight="1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</row>
    <row r="117" ht="13.5" customHeight="1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</row>
    <row r="118" ht="13.5" customHeight="1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</row>
    <row r="119" ht="13.5" customHeight="1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</row>
    <row r="120" ht="13.5" customHeight="1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</row>
    <row r="121" ht="13.5" customHeight="1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</row>
    <row r="122" ht="13.5" customHeight="1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</row>
    <row r="123" ht="13.5" customHeight="1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</row>
    <row r="124" ht="13.5" customHeight="1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</row>
    <row r="125" ht="13.5" customHeight="1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</row>
    <row r="126" ht="13.5" customHeight="1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</row>
    <row r="127" ht="13.5" customHeight="1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</row>
    <row r="128" ht="13.5" customHeight="1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</row>
    <row r="129" ht="13.5" customHeight="1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</row>
    <row r="130" ht="13.5" customHeight="1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</row>
    <row r="131" ht="13.5" customHeight="1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</row>
    <row r="132" ht="13.5" customHeight="1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</row>
    <row r="133" ht="13.5" customHeight="1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</row>
    <row r="134" ht="13.5" customHeight="1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</row>
    <row r="135" ht="13.5" customHeight="1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</row>
    <row r="136" ht="13.5" customHeight="1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</row>
    <row r="137" ht="13.5" customHeight="1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</row>
    <row r="138" ht="13.5" customHeight="1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</row>
    <row r="139" ht="13.5" customHeight="1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</row>
    <row r="140" ht="13.5" customHeight="1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</row>
    <row r="141" ht="13.5" customHeight="1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</row>
    <row r="142" ht="13.5" customHeight="1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</row>
    <row r="143" ht="13.5" customHeight="1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</row>
    <row r="144" ht="13.5" customHeight="1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</row>
    <row r="145" ht="13.5" customHeight="1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</row>
    <row r="146" ht="13.5" customHeight="1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</row>
    <row r="147" ht="13.5" customHeight="1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</row>
    <row r="148" ht="13.5" customHeight="1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</row>
    <row r="149" ht="13.5" customHeight="1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</row>
    <row r="150" ht="13.5" customHeight="1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</row>
    <row r="151" ht="13.5" customHeight="1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</row>
    <row r="152" ht="13.5" customHeight="1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</row>
    <row r="153" ht="13.5" customHeight="1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</row>
    <row r="154" ht="13.5" customHeight="1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</row>
    <row r="155" ht="13.5" customHeight="1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</row>
    <row r="156" ht="13.5" customHeight="1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</row>
    <row r="157" ht="13.5" customHeight="1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</row>
    <row r="158" ht="13.5" customHeight="1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</row>
    <row r="159" ht="13.5" customHeight="1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</row>
    <row r="160" ht="13.5" customHeight="1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</row>
    <row r="161" ht="13.5" customHeight="1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</row>
    <row r="162" ht="13.5" customHeight="1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</row>
    <row r="163" ht="13.5" customHeight="1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</row>
    <row r="164" ht="13.5" customHeight="1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</row>
    <row r="165" ht="13.5" customHeight="1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</row>
    <row r="166" ht="13.5" customHeight="1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</row>
    <row r="167" ht="13.5" customHeight="1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</row>
    <row r="168" ht="13.5" customHeight="1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</row>
    <row r="169" ht="13.5" customHeight="1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</row>
    <row r="170" ht="13.5" customHeight="1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</row>
    <row r="171" ht="13.5" customHeight="1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</row>
    <row r="172" ht="13.5" customHeight="1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</row>
    <row r="173" ht="13.5" customHeight="1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</row>
    <row r="174" ht="13.5" customHeight="1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</row>
    <row r="175" ht="13.5" customHeight="1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</row>
    <row r="176" ht="13.5" customHeight="1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</row>
    <row r="177" ht="13.5" customHeight="1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</row>
    <row r="178" ht="13.5" customHeight="1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</row>
    <row r="179" ht="13.5" customHeight="1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</row>
    <row r="180" ht="13.5" customHeight="1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</row>
    <row r="181" ht="13.5" customHeight="1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</row>
    <row r="182" ht="13.5" customHeight="1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</row>
    <row r="183" ht="13.5" customHeight="1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</row>
    <row r="184" ht="13.5" customHeight="1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</row>
    <row r="185" ht="13.5" customHeight="1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</row>
    <row r="186" ht="13.5" customHeight="1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</row>
    <row r="187" ht="13.5" customHeight="1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</row>
    <row r="188" ht="13.5" customHeight="1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</row>
    <row r="189" ht="13.5" customHeight="1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</row>
    <row r="190" ht="13.5" customHeight="1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</row>
    <row r="191" ht="13.5" customHeight="1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</row>
    <row r="192" ht="13.5" customHeight="1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</row>
    <row r="193" ht="13.5" customHeight="1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</row>
    <row r="194" ht="13.5" customHeight="1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</row>
    <row r="195" ht="13.5" customHeight="1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</row>
    <row r="196" ht="13.5" customHeight="1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</row>
    <row r="197" ht="13.5" customHeight="1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</row>
    <row r="198" ht="13.5" customHeight="1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</row>
    <row r="199" ht="13.5" customHeight="1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</row>
    <row r="200" ht="13.5" customHeight="1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</row>
    <row r="201" ht="13.5" customHeight="1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</row>
    <row r="202" ht="13.5" customHeight="1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</row>
    <row r="203" ht="13.5" customHeight="1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</row>
    <row r="204" ht="13.5" customHeight="1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</row>
    <row r="205" ht="13.5" customHeight="1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</row>
    <row r="206" ht="13.5" customHeight="1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</row>
    <row r="207" ht="13.5" customHeight="1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</row>
    <row r="208" ht="13.5" customHeight="1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</row>
    <row r="209" ht="13.5" customHeight="1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</row>
    <row r="210" ht="13.5" customHeight="1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</row>
    <row r="211" ht="13.5" customHeight="1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</row>
    <row r="212" ht="13.5" customHeight="1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</row>
    <row r="213" ht="13.5" customHeight="1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</row>
    <row r="214" ht="13.5" customHeight="1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</row>
    <row r="215" ht="13.5" customHeight="1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</row>
    <row r="216" ht="13.5" customHeight="1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</row>
    <row r="217" ht="13.5" customHeight="1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</row>
    <row r="218" ht="13.5" customHeight="1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</row>
    <row r="219" ht="13.5" customHeight="1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</row>
    <row r="220" ht="13.5" customHeight="1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</row>
    <row r="221" ht="13.5" customHeight="1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</row>
    <row r="222" ht="13.5" customHeight="1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</row>
    <row r="223" ht="13.5" customHeight="1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</row>
    <row r="224" ht="13.5" customHeight="1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</row>
    <row r="225" ht="13.5" customHeight="1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</row>
    <row r="226" ht="13.5" customHeight="1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</row>
    <row r="227" ht="13.5" customHeight="1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</row>
    <row r="228" ht="13.5" customHeight="1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</row>
    <row r="229" ht="13.5" customHeight="1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</row>
    <row r="230" ht="13.5" customHeight="1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</row>
    <row r="231" ht="13.5" customHeight="1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</row>
    <row r="232" ht="13.5" customHeight="1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</row>
    <row r="233" ht="13.5" customHeight="1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</row>
    <row r="234" ht="13.5" customHeight="1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</row>
    <row r="235" ht="13.5" customHeight="1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</row>
    <row r="236" ht="13.5" customHeight="1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</row>
    <row r="237" ht="13.5" customHeight="1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</row>
    <row r="238" ht="13.5" customHeight="1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</row>
    <row r="239" ht="13.5" customHeight="1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</row>
    <row r="240" ht="13.5" customHeight="1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</row>
    <row r="241" ht="13.5" customHeight="1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</row>
    <row r="242" ht="13.5" customHeight="1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</row>
    <row r="243" ht="13.5" customHeight="1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</row>
    <row r="244" ht="13.5" customHeight="1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</row>
    <row r="245" ht="13.5" customHeight="1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</row>
    <row r="246" ht="13.5" customHeight="1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</row>
    <row r="247" ht="13.5" customHeight="1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</row>
    <row r="248" ht="13.5" customHeight="1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</row>
    <row r="249" ht="13.5" customHeight="1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</row>
    <row r="250" ht="13.5" customHeight="1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</row>
    <row r="251" ht="13.5" customHeight="1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</row>
    <row r="252" ht="13.5" customHeight="1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</row>
    <row r="253" ht="13.5" customHeight="1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</row>
    <row r="254" ht="13.5" customHeight="1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</row>
    <row r="255" ht="13.5" customHeight="1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</row>
    <row r="256" ht="13.5" customHeight="1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</row>
    <row r="257" ht="13.5" customHeight="1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</row>
    <row r="258" ht="13.5" customHeight="1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</row>
    <row r="259" ht="13.5" customHeight="1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</row>
    <row r="260" ht="13.5" customHeight="1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</row>
    <row r="261" ht="13.5" customHeight="1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</row>
    <row r="262" ht="13.5" customHeight="1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</row>
    <row r="263" ht="13.5" customHeight="1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</row>
    <row r="264" ht="13.5" customHeight="1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</row>
    <row r="265" ht="13.5" customHeight="1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</row>
    <row r="266" ht="13.5" customHeight="1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</row>
    <row r="267" ht="13.5" customHeight="1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</row>
    <row r="268" ht="13.5" customHeight="1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</row>
    <row r="269" ht="13.5" customHeight="1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</row>
    <row r="270" ht="13.5" customHeight="1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</row>
    <row r="271" ht="13.5" customHeight="1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</row>
    <row r="272" ht="13.5" customHeight="1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</row>
    <row r="273" ht="13.5" customHeight="1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</row>
    <row r="274" ht="13.5" customHeight="1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</row>
    <row r="275" ht="13.5" customHeight="1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</row>
    <row r="276" ht="13.5" customHeight="1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</row>
    <row r="277" ht="13.5" customHeight="1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</row>
    <row r="278" ht="13.5" customHeight="1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</row>
    <row r="279" ht="13.5" customHeight="1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</row>
    <row r="280" ht="13.5" customHeight="1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</row>
    <row r="281" ht="13.5" customHeight="1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</row>
    <row r="282" ht="13.5" customHeight="1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</row>
    <row r="283" ht="13.5" customHeight="1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</row>
    <row r="284" ht="13.5" customHeight="1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</row>
    <row r="285" ht="13.5" customHeight="1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</row>
    <row r="286" ht="13.5" customHeight="1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</row>
    <row r="287" ht="13.5" customHeight="1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</row>
    <row r="288" ht="13.5" customHeight="1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</row>
    <row r="289" ht="13.5" customHeight="1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</row>
    <row r="290" ht="13.5" customHeight="1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</row>
    <row r="291" ht="13.5" customHeight="1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</row>
    <row r="292" ht="13.5" customHeight="1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</row>
    <row r="293" ht="13.5" customHeight="1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</row>
    <row r="294" ht="13.5" customHeight="1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</row>
    <row r="295" ht="13.5" customHeight="1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</row>
    <row r="296" ht="13.5" customHeight="1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</row>
    <row r="297" ht="13.5" customHeight="1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</row>
    <row r="298" ht="13.5" customHeight="1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</row>
    <row r="299" ht="13.5" customHeight="1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</row>
    <row r="300" ht="13.5" customHeight="1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</row>
    <row r="301" ht="13.5" customHeight="1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</row>
    <row r="302" ht="13.5" customHeight="1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</row>
    <row r="303" ht="13.5" customHeight="1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</row>
    <row r="304" ht="13.5" customHeight="1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</row>
    <row r="305" ht="13.5" customHeight="1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</row>
    <row r="306" ht="13.5" customHeight="1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</row>
    <row r="307" ht="13.5" customHeight="1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</row>
    <row r="308" ht="13.5" customHeight="1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</row>
    <row r="309" ht="13.5" customHeight="1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</row>
    <row r="310" ht="13.5" customHeight="1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</row>
    <row r="311" ht="13.5" customHeight="1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</row>
    <row r="312" ht="13.5" customHeight="1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</row>
    <row r="313" ht="13.5" customHeight="1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</row>
    <row r="314" ht="13.5" customHeight="1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</row>
    <row r="315" ht="13.5" customHeight="1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</row>
    <row r="316" ht="13.5" customHeight="1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</row>
    <row r="317" ht="13.5" customHeight="1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</row>
    <row r="318" ht="13.5" customHeight="1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</row>
    <row r="319" ht="13.5" customHeight="1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</row>
    <row r="320" ht="13.5" customHeight="1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</row>
    <row r="321" ht="13.5" customHeight="1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</row>
    <row r="322" ht="13.5" customHeight="1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</row>
    <row r="323" ht="13.5" customHeight="1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</row>
    <row r="324" ht="13.5" customHeight="1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</row>
    <row r="325" ht="13.5" customHeight="1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</row>
    <row r="326" ht="13.5" customHeight="1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</row>
    <row r="327" ht="13.5" customHeight="1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</row>
    <row r="328" ht="13.5" customHeight="1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</row>
    <row r="329" ht="13.5" customHeight="1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</row>
    <row r="330" ht="13.5" customHeight="1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</row>
    <row r="331" ht="13.5" customHeight="1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</row>
    <row r="332" ht="13.5" customHeight="1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</row>
    <row r="333" ht="13.5" customHeight="1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</row>
    <row r="334" ht="13.5" customHeight="1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</row>
    <row r="335" ht="13.5" customHeight="1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</row>
    <row r="336" ht="13.5" customHeight="1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</row>
    <row r="337" ht="13.5" customHeight="1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</row>
    <row r="338" ht="13.5" customHeight="1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</row>
    <row r="339" ht="13.5" customHeight="1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</row>
    <row r="340" ht="13.5" customHeight="1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</row>
    <row r="341" ht="13.5" customHeight="1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</row>
    <row r="342" ht="13.5" customHeight="1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</row>
    <row r="343" ht="13.5" customHeight="1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</row>
    <row r="344" ht="13.5" customHeight="1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</row>
    <row r="345" ht="13.5" customHeight="1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</row>
    <row r="346" ht="13.5" customHeight="1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</row>
    <row r="347" ht="13.5" customHeight="1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</row>
    <row r="348" ht="13.5" customHeight="1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</row>
    <row r="349" ht="13.5" customHeight="1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</row>
    <row r="350" ht="13.5" customHeight="1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</row>
    <row r="351" ht="13.5" customHeight="1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</row>
    <row r="352" ht="13.5" customHeight="1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</row>
    <row r="353" ht="13.5" customHeight="1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</row>
    <row r="354" ht="13.5" customHeight="1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</row>
    <row r="355" ht="13.5" customHeight="1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</row>
    <row r="356" ht="13.5" customHeight="1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</row>
    <row r="357" ht="13.5" customHeight="1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</row>
    <row r="358" ht="13.5" customHeight="1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</row>
    <row r="359" ht="13.5" customHeight="1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</row>
    <row r="360" ht="13.5" customHeight="1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</row>
    <row r="361" ht="13.5" customHeight="1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</row>
    <row r="362" ht="13.5" customHeight="1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</row>
    <row r="363" ht="13.5" customHeight="1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</row>
    <row r="364" ht="13.5" customHeight="1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</row>
    <row r="365" ht="13.5" customHeight="1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</row>
    <row r="366" ht="13.5" customHeight="1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</row>
    <row r="367" ht="13.5" customHeight="1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</row>
    <row r="368" ht="13.5" customHeight="1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</row>
    <row r="369" ht="13.5" customHeight="1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</row>
    <row r="370" ht="13.5" customHeight="1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</row>
    <row r="371" ht="13.5" customHeight="1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</row>
    <row r="372" ht="13.5" customHeight="1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</row>
    <row r="373" ht="13.5" customHeight="1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</row>
    <row r="374" ht="13.5" customHeight="1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</row>
    <row r="375" ht="13.5" customHeight="1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</row>
    <row r="376" ht="13.5" customHeight="1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</row>
    <row r="377" ht="13.5" customHeight="1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</row>
    <row r="378" ht="13.5" customHeight="1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</row>
    <row r="379" ht="13.5" customHeight="1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</row>
    <row r="380" ht="13.5" customHeight="1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</row>
    <row r="381" ht="13.5" customHeight="1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</row>
    <row r="382" ht="13.5" customHeight="1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</row>
    <row r="383" ht="13.5" customHeight="1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</row>
    <row r="384" ht="13.5" customHeight="1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</row>
    <row r="385" ht="13.5" customHeight="1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</row>
    <row r="386" ht="13.5" customHeight="1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</row>
    <row r="387" ht="13.5" customHeight="1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</row>
    <row r="388" ht="13.5" customHeight="1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</row>
    <row r="389" ht="13.5" customHeight="1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</row>
    <row r="390" ht="13.5" customHeight="1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</row>
    <row r="391" ht="13.5" customHeight="1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</row>
    <row r="392" ht="13.5" customHeight="1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</row>
    <row r="393" ht="13.5" customHeight="1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</row>
    <row r="394" ht="13.5" customHeight="1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</row>
    <row r="395" ht="13.5" customHeight="1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</row>
    <row r="396" ht="13.5" customHeight="1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</row>
    <row r="397" ht="13.5" customHeight="1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</row>
    <row r="398" ht="13.5" customHeight="1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</row>
    <row r="399" ht="13.5" customHeight="1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</row>
    <row r="400" ht="13.5" customHeight="1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</row>
    <row r="401" ht="13.5" customHeight="1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</row>
    <row r="402" ht="13.5" customHeight="1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</row>
    <row r="403" ht="13.5" customHeight="1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</row>
    <row r="404" ht="13.5" customHeight="1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</row>
    <row r="405" ht="13.5" customHeight="1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</row>
    <row r="406" ht="13.5" customHeight="1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</row>
    <row r="407" ht="13.5" customHeight="1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</row>
    <row r="408" ht="13.5" customHeight="1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</row>
    <row r="409" ht="13.5" customHeight="1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</row>
    <row r="410" ht="13.5" customHeight="1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</row>
    <row r="411" ht="13.5" customHeight="1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</row>
    <row r="412" ht="13.5" customHeight="1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</row>
    <row r="413" ht="13.5" customHeight="1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</row>
    <row r="414" ht="13.5" customHeight="1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</row>
    <row r="415" ht="13.5" customHeight="1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</row>
    <row r="416" ht="13.5" customHeight="1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</row>
    <row r="417" ht="13.5" customHeight="1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</row>
    <row r="418" ht="13.5" customHeight="1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</row>
    <row r="419" ht="13.5" customHeight="1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</row>
    <row r="420" ht="13.5" customHeight="1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</row>
    <row r="421" ht="13.5" customHeight="1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</row>
    <row r="422" ht="13.5" customHeight="1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</row>
    <row r="423" ht="13.5" customHeight="1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</row>
    <row r="424" ht="13.5" customHeight="1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</row>
    <row r="425" ht="13.5" customHeight="1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</row>
    <row r="426" ht="13.5" customHeight="1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</row>
    <row r="427" ht="13.5" customHeight="1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</row>
    <row r="428" ht="13.5" customHeight="1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</row>
    <row r="429" ht="13.5" customHeight="1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</row>
    <row r="430" ht="13.5" customHeight="1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</row>
    <row r="431" ht="13.5" customHeight="1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</row>
    <row r="432" ht="13.5" customHeight="1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</row>
    <row r="433" ht="13.5" customHeight="1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</row>
    <row r="434" ht="13.5" customHeight="1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</row>
    <row r="435" ht="13.5" customHeight="1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</row>
    <row r="436" ht="13.5" customHeight="1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</row>
    <row r="437" ht="13.5" customHeight="1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</row>
    <row r="438" ht="13.5" customHeight="1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</row>
    <row r="439" ht="13.5" customHeight="1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</row>
    <row r="440" ht="13.5" customHeight="1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</row>
    <row r="441" ht="13.5" customHeight="1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</row>
    <row r="442" ht="13.5" customHeight="1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</row>
    <row r="443" ht="13.5" customHeight="1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</row>
    <row r="444" ht="13.5" customHeight="1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</row>
    <row r="445" ht="13.5" customHeight="1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</row>
    <row r="446" ht="13.5" customHeight="1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</row>
    <row r="447" ht="13.5" customHeight="1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</row>
    <row r="448" ht="13.5" customHeight="1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</row>
    <row r="449" ht="13.5" customHeight="1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</row>
    <row r="450" ht="13.5" customHeight="1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</row>
    <row r="451" ht="13.5" customHeight="1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</row>
    <row r="452" ht="13.5" customHeight="1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</row>
    <row r="453" ht="13.5" customHeight="1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</row>
    <row r="454" ht="13.5" customHeight="1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</row>
    <row r="455" ht="13.5" customHeight="1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</row>
    <row r="456" ht="13.5" customHeight="1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</row>
    <row r="457" ht="13.5" customHeight="1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</row>
    <row r="458" ht="13.5" customHeight="1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</row>
    <row r="459" ht="13.5" customHeight="1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</row>
    <row r="460" ht="13.5" customHeight="1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</row>
    <row r="461" ht="13.5" customHeight="1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</row>
    <row r="462" ht="13.5" customHeight="1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</row>
    <row r="463" ht="13.5" customHeight="1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</row>
    <row r="464" ht="13.5" customHeight="1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</row>
    <row r="465" ht="13.5" customHeight="1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</row>
    <row r="466" ht="13.5" customHeight="1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</row>
    <row r="467" ht="13.5" customHeight="1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</row>
    <row r="468" ht="13.5" customHeight="1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</row>
    <row r="469" ht="13.5" customHeight="1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</row>
    <row r="470" ht="13.5" customHeight="1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</row>
    <row r="471" ht="13.5" customHeight="1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</row>
    <row r="472" ht="13.5" customHeight="1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</row>
    <row r="473" ht="13.5" customHeight="1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</row>
    <row r="474" ht="13.5" customHeight="1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</row>
    <row r="475" ht="13.5" customHeight="1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</row>
    <row r="476" ht="13.5" customHeight="1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</row>
    <row r="477" ht="13.5" customHeight="1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</row>
    <row r="478" ht="13.5" customHeight="1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</row>
    <row r="479" ht="13.5" customHeight="1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</row>
    <row r="480" ht="13.5" customHeight="1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</row>
    <row r="481" ht="13.5" customHeight="1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</row>
    <row r="482" ht="13.5" customHeight="1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</row>
    <row r="483" ht="13.5" customHeight="1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</row>
    <row r="484" ht="13.5" customHeight="1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</row>
    <row r="485" ht="13.5" customHeight="1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</row>
    <row r="486" ht="13.5" customHeight="1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</row>
    <row r="487" ht="13.5" customHeight="1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</row>
    <row r="488" ht="13.5" customHeight="1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</row>
    <row r="489" ht="13.5" customHeight="1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</row>
    <row r="490" ht="13.5" customHeight="1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</row>
    <row r="491" ht="13.5" customHeight="1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</row>
    <row r="492" ht="13.5" customHeight="1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</row>
    <row r="493" ht="13.5" customHeight="1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</row>
    <row r="494" ht="13.5" customHeight="1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</row>
    <row r="495" ht="13.5" customHeight="1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</row>
    <row r="496" ht="13.5" customHeight="1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</row>
    <row r="497" ht="13.5" customHeight="1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</row>
    <row r="498" ht="13.5" customHeight="1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</row>
    <row r="499" ht="13.5" customHeight="1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</row>
    <row r="500" ht="13.5" customHeight="1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</row>
    <row r="501" ht="13.5" customHeight="1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</row>
    <row r="502" ht="13.5" customHeight="1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</row>
    <row r="503" ht="13.5" customHeight="1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</row>
    <row r="504" ht="13.5" customHeight="1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</row>
    <row r="505" ht="13.5" customHeight="1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</row>
    <row r="506" ht="13.5" customHeight="1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</row>
    <row r="507" ht="13.5" customHeight="1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</row>
    <row r="508" ht="13.5" customHeight="1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</row>
    <row r="509" ht="13.5" customHeight="1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</row>
    <row r="510" ht="13.5" customHeight="1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</row>
    <row r="511" ht="13.5" customHeight="1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</row>
    <row r="512" ht="13.5" customHeight="1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</row>
    <row r="513" ht="13.5" customHeight="1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</row>
    <row r="514" ht="13.5" customHeight="1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</row>
    <row r="515" ht="13.5" customHeight="1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</row>
    <row r="516" ht="13.5" customHeight="1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</row>
    <row r="517" ht="13.5" customHeight="1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</row>
    <row r="518" ht="13.5" customHeight="1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</row>
    <row r="519" ht="13.5" customHeight="1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</row>
    <row r="520" ht="13.5" customHeight="1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</row>
    <row r="521" ht="13.5" customHeight="1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</row>
    <row r="522" ht="13.5" customHeight="1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</row>
    <row r="523" ht="13.5" customHeight="1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</row>
    <row r="524" ht="13.5" customHeight="1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</row>
    <row r="525" ht="13.5" customHeight="1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</row>
    <row r="526" ht="13.5" customHeight="1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</row>
    <row r="527" ht="13.5" customHeight="1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</row>
    <row r="528" ht="13.5" customHeight="1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</row>
    <row r="529" ht="13.5" customHeight="1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</row>
    <row r="530" ht="13.5" customHeight="1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</row>
    <row r="531" ht="13.5" customHeight="1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</row>
    <row r="532" ht="13.5" customHeight="1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</row>
    <row r="533" ht="13.5" customHeight="1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</row>
    <row r="534" ht="13.5" customHeight="1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</row>
    <row r="535" ht="13.5" customHeight="1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</row>
    <row r="536" ht="13.5" customHeight="1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</row>
    <row r="537" ht="13.5" customHeight="1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</row>
    <row r="538" ht="13.5" customHeight="1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</row>
    <row r="539" ht="13.5" customHeight="1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</row>
    <row r="540" ht="13.5" customHeight="1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</row>
    <row r="541" ht="13.5" customHeight="1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</row>
    <row r="542" ht="13.5" customHeight="1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</row>
    <row r="543" ht="13.5" customHeight="1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</row>
    <row r="544" ht="13.5" customHeight="1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</row>
    <row r="545" ht="13.5" customHeight="1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</row>
    <row r="546" ht="13.5" customHeight="1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</row>
    <row r="547" ht="13.5" customHeight="1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</row>
    <row r="548" ht="13.5" customHeight="1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</row>
    <row r="549" ht="13.5" customHeight="1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</row>
    <row r="550" ht="13.5" customHeight="1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</row>
    <row r="551" ht="13.5" customHeight="1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</row>
    <row r="552" ht="13.5" customHeight="1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</row>
    <row r="553" ht="13.5" customHeight="1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</row>
    <row r="554" ht="13.5" customHeight="1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</row>
    <row r="555" ht="13.5" customHeight="1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</row>
    <row r="556" ht="13.5" customHeight="1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</row>
    <row r="557" ht="13.5" customHeight="1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</row>
    <row r="558" ht="13.5" customHeight="1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</row>
    <row r="559" ht="13.5" customHeight="1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</row>
    <row r="560" ht="13.5" customHeight="1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</row>
    <row r="561" ht="13.5" customHeight="1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</row>
    <row r="562" ht="13.5" customHeight="1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</row>
    <row r="563" ht="13.5" customHeight="1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</row>
    <row r="564" ht="13.5" customHeight="1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</row>
    <row r="565" ht="13.5" customHeight="1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</row>
    <row r="566" ht="13.5" customHeight="1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</row>
    <row r="567" ht="13.5" customHeight="1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</row>
    <row r="568" ht="13.5" customHeight="1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</row>
    <row r="569" ht="13.5" customHeight="1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</row>
    <row r="570" ht="13.5" customHeight="1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</row>
    <row r="571" ht="13.5" customHeight="1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</row>
    <row r="572" ht="13.5" customHeight="1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</row>
    <row r="573" ht="13.5" customHeight="1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</row>
    <row r="574" ht="13.5" customHeight="1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</row>
    <row r="575" ht="13.5" customHeight="1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</row>
    <row r="576" ht="13.5" customHeight="1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</row>
    <row r="577" ht="13.5" customHeight="1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</row>
    <row r="578" ht="13.5" customHeight="1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</row>
    <row r="579" ht="13.5" customHeight="1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</row>
    <row r="580" ht="13.5" customHeight="1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</row>
    <row r="581" ht="13.5" customHeight="1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</row>
    <row r="582" ht="13.5" customHeight="1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</row>
    <row r="583" ht="13.5" customHeight="1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</row>
    <row r="584" ht="13.5" customHeight="1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</row>
    <row r="585" ht="13.5" customHeight="1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</row>
    <row r="586" ht="13.5" customHeight="1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</row>
    <row r="587" ht="13.5" customHeight="1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</row>
    <row r="588" ht="13.5" customHeight="1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</row>
    <row r="589" ht="13.5" customHeight="1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</row>
    <row r="590" ht="13.5" customHeight="1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</row>
    <row r="591" ht="13.5" customHeight="1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</row>
    <row r="592" ht="13.5" customHeight="1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</row>
    <row r="593" ht="13.5" customHeight="1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</row>
    <row r="594" ht="13.5" customHeight="1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</row>
    <row r="595" ht="13.5" customHeight="1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</row>
    <row r="596" ht="13.5" customHeight="1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</row>
    <row r="597" ht="13.5" customHeight="1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</row>
    <row r="598" ht="13.5" customHeight="1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</row>
    <row r="599" ht="13.5" customHeight="1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</row>
    <row r="600" ht="13.5" customHeight="1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</row>
    <row r="601" ht="13.5" customHeight="1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</row>
    <row r="602" ht="13.5" customHeight="1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</row>
    <row r="603" ht="13.5" customHeight="1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</row>
    <row r="604" ht="13.5" customHeight="1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</row>
    <row r="605" ht="13.5" customHeight="1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</row>
    <row r="606" ht="13.5" customHeight="1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</row>
    <row r="607" ht="13.5" customHeight="1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</row>
    <row r="608" ht="13.5" customHeight="1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</row>
    <row r="609" ht="13.5" customHeight="1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</row>
    <row r="610" ht="13.5" customHeight="1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</row>
    <row r="611" ht="13.5" customHeight="1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</row>
    <row r="612" ht="13.5" customHeight="1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</row>
    <row r="613" ht="13.5" customHeight="1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</row>
    <row r="614" ht="13.5" customHeight="1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</row>
    <row r="615" ht="13.5" customHeight="1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</row>
    <row r="616" ht="13.5" customHeight="1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</row>
    <row r="617" ht="13.5" customHeight="1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</row>
    <row r="618" ht="13.5" customHeight="1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</row>
    <row r="619" ht="13.5" customHeight="1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</row>
    <row r="620" ht="13.5" customHeight="1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</row>
    <row r="621" ht="13.5" customHeight="1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</row>
    <row r="622" ht="13.5" customHeight="1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</row>
    <row r="623" ht="13.5" customHeight="1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</row>
    <row r="624" ht="13.5" customHeight="1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</row>
    <row r="625" ht="13.5" customHeight="1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</row>
    <row r="626" ht="13.5" customHeight="1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</row>
    <row r="627" ht="13.5" customHeight="1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</row>
    <row r="628" ht="13.5" customHeight="1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</row>
    <row r="629" ht="13.5" customHeight="1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</row>
    <row r="630" ht="13.5" customHeight="1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</row>
    <row r="631" ht="13.5" customHeight="1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</row>
    <row r="632" ht="13.5" customHeight="1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</row>
    <row r="633" ht="13.5" customHeight="1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</row>
    <row r="634" ht="13.5" customHeight="1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</row>
    <row r="635" ht="13.5" customHeight="1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</row>
    <row r="636" ht="13.5" customHeight="1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</row>
    <row r="637" ht="13.5" customHeight="1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</row>
    <row r="638" ht="13.5" customHeight="1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</row>
    <row r="639" ht="13.5" customHeight="1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</row>
    <row r="640" ht="13.5" customHeight="1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</row>
    <row r="641" ht="13.5" customHeight="1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</row>
    <row r="642" ht="13.5" customHeight="1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</row>
    <row r="643" ht="13.5" customHeight="1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</row>
    <row r="644" ht="13.5" customHeight="1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</row>
    <row r="645" ht="13.5" customHeight="1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</row>
    <row r="646" ht="13.5" customHeight="1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</row>
    <row r="647" ht="13.5" customHeight="1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</row>
    <row r="648" ht="13.5" customHeight="1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</row>
    <row r="649" ht="13.5" customHeight="1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</row>
    <row r="650" ht="13.5" customHeight="1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</row>
    <row r="651" ht="13.5" customHeight="1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</row>
    <row r="652" ht="13.5" customHeight="1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</row>
    <row r="653" ht="13.5" customHeight="1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</row>
    <row r="654" ht="13.5" customHeight="1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</row>
    <row r="655" ht="13.5" customHeight="1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</row>
    <row r="656" ht="13.5" customHeight="1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</row>
    <row r="657" ht="13.5" customHeight="1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</row>
    <row r="658" ht="13.5" customHeight="1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</row>
    <row r="659" ht="13.5" customHeight="1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</row>
    <row r="660" ht="13.5" customHeight="1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</row>
    <row r="661" ht="13.5" customHeight="1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</row>
    <row r="662" ht="13.5" customHeight="1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</row>
    <row r="663" ht="13.5" customHeight="1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</row>
    <row r="664" ht="13.5" customHeight="1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</row>
    <row r="665" ht="13.5" customHeight="1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</row>
    <row r="666" ht="13.5" customHeight="1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</row>
    <row r="667" ht="13.5" customHeight="1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</row>
    <row r="668" ht="13.5" customHeight="1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</row>
    <row r="669" ht="13.5" customHeight="1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</row>
    <row r="670" ht="13.5" customHeight="1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</row>
    <row r="671" ht="13.5" customHeight="1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</row>
    <row r="672" ht="13.5" customHeight="1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</row>
    <row r="673" ht="13.5" customHeight="1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</row>
    <row r="674" ht="13.5" customHeight="1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</row>
    <row r="675" ht="13.5" customHeight="1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</row>
    <row r="676" ht="13.5" customHeight="1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</row>
    <row r="677" ht="13.5" customHeight="1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</row>
    <row r="678" ht="13.5" customHeight="1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</row>
    <row r="679" ht="13.5" customHeight="1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</row>
    <row r="680" ht="13.5" customHeight="1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</row>
    <row r="681" ht="13.5" customHeight="1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</row>
    <row r="682" ht="13.5" customHeight="1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</row>
    <row r="683" ht="13.5" customHeight="1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</row>
    <row r="684" ht="13.5" customHeight="1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</row>
    <row r="685" ht="13.5" customHeight="1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</row>
    <row r="686" ht="13.5" customHeight="1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</row>
    <row r="687" ht="13.5" customHeight="1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</row>
    <row r="688" ht="13.5" customHeight="1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</row>
    <row r="689" ht="13.5" customHeight="1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</row>
    <row r="690" ht="13.5" customHeight="1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</row>
    <row r="691" ht="13.5" customHeight="1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</row>
    <row r="692" ht="13.5" customHeight="1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</row>
    <row r="693" ht="13.5" customHeight="1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</row>
    <row r="694" ht="13.5" customHeight="1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</row>
    <row r="695" ht="13.5" customHeight="1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</row>
    <row r="696" ht="13.5" customHeight="1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</row>
    <row r="697" ht="13.5" customHeight="1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</row>
    <row r="698" ht="13.5" customHeight="1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</row>
    <row r="699" ht="13.5" customHeight="1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</row>
    <row r="700" ht="13.5" customHeight="1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</row>
    <row r="701" ht="13.5" customHeight="1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</row>
    <row r="702" ht="13.5" customHeight="1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</row>
    <row r="703" ht="13.5" customHeight="1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</row>
    <row r="704" ht="13.5" customHeight="1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</row>
    <row r="705" ht="13.5" customHeight="1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</row>
    <row r="706" ht="13.5" customHeight="1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</row>
    <row r="707" ht="13.5" customHeight="1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</row>
    <row r="708" ht="13.5" customHeight="1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</row>
    <row r="709" ht="13.5" customHeight="1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</row>
    <row r="710" ht="13.5" customHeight="1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</row>
    <row r="711" ht="13.5" customHeight="1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</row>
    <row r="712" ht="13.5" customHeight="1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</row>
    <row r="713" ht="13.5" customHeight="1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</row>
    <row r="714" ht="13.5" customHeight="1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</row>
    <row r="715" ht="13.5" customHeight="1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</row>
    <row r="716" ht="13.5" customHeight="1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</row>
    <row r="717" ht="13.5" customHeight="1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</row>
    <row r="718" ht="13.5" customHeight="1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</row>
    <row r="719" ht="13.5" customHeight="1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</row>
    <row r="720" ht="13.5" customHeight="1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</row>
    <row r="721" ht="13.5" customHeight="1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</row>
    <row r="722" ht="13.5" customHeight="1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</row>
    <row r="723" ht="13.5" customHeight="1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</row>
    <row r="724" ht="13.5" customHeight="1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</row>
    <row r="725" ht="13.5" customHeight="1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</row>
    <row r="726" ht="13.5" customHeight="1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</row>
    <row r="727" ht="13.5" customHeight="1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</row>
    <row r="728" ht="13.5" customHeight="1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</row>
    <row r="729" ht="13.5" customHeight="1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</row>
    <row r="730" ht="13.5" customHeight="1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</row>
    <row r="731" ht="13.5" customHeight="1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</row>
    <row r="732" ht="13.5" customHeight="1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</row>
    <row r="733" ht="13.5" customHeight="1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</row>
    <row r="734" ht="13.5" customHeight="1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</row>
    <row r="735" ht="13.5" customHeight="1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</row>
    <row r="736" ht="13.5" customHeight="1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</row>
    <row r="737" ht="13.5" customHeight="1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</row>
    <row r="738" ht="13.5" customHeight="1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</row>
    <row r="739" ht="13.5" customHeight="1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</row>
    <row r="740" ht="13.5" customHeight="1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</row>
    <row r="741" ht="13.5" customHeight="1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</row>
    <row r="742" ht="13.5" customHeight="1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</row>
    <row r="743" ht="13.5" customHeight="1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</row>
    <row r="744" ht="13.5" customHeight="1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</row>
    <row r="745" ht="13.5" customHeight="1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</row>
    <row r="746" ht="13.5" customHeight="1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</row>
    <row r="747" ht="13.5" customHeight="1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</row>
    <row r="748" ht="13.5" customHeight="1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</row>
    <row r="749" ht="13.5" customHeight="1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</row>
    <row r="750" ht="13.5" customHeight="1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</row>
    <row r="751" ht="13.5" customHeight="1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</row>
    <row r="752" ht="13.5" customHeight="1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</row>
    <row r="753" ht="13.5" customHeight="1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</row>
    <row r="754" ht="13.5" customHeight="1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</row>
    <row r="755" ht="13.5" customHeight="1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</row>
    <row r="756" ht="13.5" customHeight="1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</row>
    <row r="757" ht="13.5" customHeight="1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</row>
    <row r="758" ht="13.5" customHeight="1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</row>
    <row r="759" ht="13.5" customHeight="1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</row>
    <row r="760" ht="13.5" customHeight="1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</row>
    <row r="761" ht="13.5" customHeight="1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</row>
    <row r="762" ht="13.5" customHeight="1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</row>
    <row r="763" ht="13.5" customHeight="1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</row>
    <row r="764" ht="13.5" customHeight="1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</row>
    <row r="765" ht="13.5" customHeight="1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</row>
    <row r="766" ht="13.5" customHeight="1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</row>
    <row r="767" ht="13.5" customHeight="1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</row>
    <row r="768" ht="13.5" customHeight="1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</row>
    <row r="769" ht="13.5" customHeight="1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</row>
    <row r="770" ht="13.5" customHeight="1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</row>
    <row r="771" ht="13.5" customHeight="1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</row>
    <row r="772" ht="13.5" customHeight="1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</row>
    <row r="773" ht="13.5" customHeight="1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</row>
    <row r="774" ht="13.5" customHeight="1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</row>
    <row r="775" ht="13.5" customHeight="1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</row>
    <row r="776" ht="13.5" customHeight="1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</row>
    <row r="777" ht="13.5" customHeight="1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</row>
    <row r="778" ht="13.5" customHeight="1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</row>
    <row r="779" ht="13.5" customHeight="1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</row>
    <row r="780" ht="13.5" customHeight="1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</row>
    <row r="781" ht="13.5" customHeight="1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</row>
    <row r="782" ht="13.5" customHeight="1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</row>
    <row r="783" ht="13.5" customHeight="1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</row>
    <row r="784" ht="13.5" customHeight="1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</row>
    <row r="785" ht="13.5" customHeight="1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</row>
    <row r="786" ht="13.5" customHeight="1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</row>
    <row r="787" ht="13.5" customHeight="1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</row>
    <row r="788" ht="13.5" customHeight="1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</row>
    <row r="789" ht="13.5" customHeight="1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</row>
    <row r="790" ht="13.5" customHeight="1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</row>
    <row r="791" ht="13.5" customHeight="1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</row>
    <row r="792" ht="13.5" customHeight="1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</row>
    <row r="793" ht="13.5" customHeight="1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</row>
    <row r="794" ht="13.5" customHeight="1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</row>
    <row r="795" ht="13.5" customHeight="1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</row>
    <row r="796" ht="13.5" customHeight="1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</row>
    <row r="797" ht="13.5" customHeight="1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</row>
    <row r="798" ht="13.5" customHeight="1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</row>
    <row r="799" ht="13.5" customHeight="1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</row>
    <row r="800" ht="13.5" customHeight="1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</row>
    <row r="801" ht="13.5" customHeight="1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</row>
    <row r="802" ht="13.5" customHeight="1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</row>
    <row r="803" ht="13.5" customHeight="1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</row>
    <row r="804" ht="13.5" customHeight="1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</row>
    <row r="805" ht="13.5" customHeight="1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</row>
    <row r="806" ht="13.5" customHeight="1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</row>
    <row r="807" ht="13.5" customHeight="1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</row>
    <row r="808" ht="13.5" customHeight="1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</row>
    <row r="809" ht="13.5" customHeight="1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</row>
    <row r="810" ht="13.5" customHeight="1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</row>
    <row r="811" ht="13.5" customHeight="1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</row>
    <row r="812" ht="13.5" customHeight="1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</row>
    <row r="813" ht="13.5" customHeight="1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</row>
    <row r="814" ht="13.5" customHeight="1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</row>
    <row r="815" ht="13.5" customHeight="1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</row>
    <row r="816" ht="13.5" customHeight="1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</row>
    <row r="817" ht="13.5" customHeight="1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</row>
    <row r="818" ht="13.5" customHeight="1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</row>
    <row r="819" ht="13.5" customHeight="1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</row>
    <row r="820" ht="13.5" customHeight="1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</row>
    <row r="821" ht="13.5" customHeight="1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</row>
    <row r="822" ht="13.5" customHeight="1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</row>
    <row r="823" ht="13.5" customHeight="1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</row>
    <row r="824" ht="13.5" customHeight="1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</row>
    <row r="825" ht="13.5" customHeight="1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</row>
    <row r="826" ht="13.5" customHeight="1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</row>
    <row r="827" ht="13.5" customHeight="1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</row>
    <row r="828" ht="13.5" customHeight="1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</row>
    <row r="829" ht="13.5" customHeight="1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</row>
    <row r="830" ht="13.5" customHeight="1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</row>
    <row r="831" ht="13.5" customHeight="1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</row>
    <row r="832" ht="13.5" customHeight="1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</row>
    <row r="833" ht="13.5" customHeight="1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</row>
    <row r="834" ht="13.5" customHeight="1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</row>
    <row r="835" ht="13.5" customHeight="1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</row>
    <row r="836" ht="13.5" customHeight="1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</row>
    <row r="837" ht="13.5" customHeight="1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</row>
    <row r="838" ht="13.5" customHeight="1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</row>
    <row r="839" ht="13.5" customHeight="1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</row>
    <row r="840" ht="13.5" customHeight="1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</row>
    <row r="841" ht="13.5" customHeight="1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</row>
    <row r="842" ht="13.5" customHeight="1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</row>
    <row r="843" ht="13.5" customHeight="1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</row>
    <row r="844" ht="13.5" customHeight="1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</row>
    <row r="845" ht="13.5" customHeight="1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</row>
    <row r="846" ht="13.5" customHeight="1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</row>
    <row r="847" ht="13.5" customHeight="1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</row>
    <row r="848" ht="13.5" customHeight="1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</row>
    <row r="849" ht="13.5" customHeight="1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</row>
    <row r="850" ht="13.5" customHeight="1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</row>
    <row r="851" ht="13.5" customHeight="1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</row>
    <row r="852" ht="13.5" customHeight="1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</row>
    <row r="853" ht="13.5" customHeight="1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</row>
    <row r="854" ht="13.5" customHeight="1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</row>
    <row r="855" ht="13.5" customHeight="1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</row>
    <row r="856" ht="13.5" customHeight="1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</row>
    <row r="857" ht="13.5" customHeight="1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</row>
    <row r="858" ht="13.5" customHeight="1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</row>
    <row r="859" ht="13.5" customHeight="1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</row>
    <row r="860" ht="13.5" customHeight="1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</row>
    <row r="861" ht="13.5" customHeight="1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</row>
    <row r="862" ht="13.5" customHeight="1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</row>
    <row r="863" ht="13.5" customHeight="1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</row>
    <row r="864" ht="13.5" customHeight="1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</row>
    <row r="865" ht="13.5" customHeight="1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</row>
    <row r="866" ht="13.5" customHeight="1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</row>
    <row r="867" ht="13.5" customHeight="1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</row>
    <row r="868" ht="13.5" customHeight="1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</row>
    <row r="869" ht="13.5" customHeight="1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</row>
    <row r="870" ht="13.5" customHeight="1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</row>
    <row r="871" ht="13.5" customHeight="1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</row>
    <row r="872" ht="13.5" customHeight="1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</row>
    <row r="873" ht="13.5" customHeight="1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</row>
    <row r="874" ht="13.5" customHeight="1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</row>
    <row r="875" ht="13.5" customHeight="1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</row>
    <row r="876" ht="13.5" customHeight="1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</row>
    <row r="877" ht="13.5" customHeight="1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</row>
    <row r="878" ht="13.5" customHeight="1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</row>
    <row r="879" ht="13.5" customHeight="1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</row>
    <row r="880" ht="13.5" customHeight="1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</row>
    <row r="881" ht="13.5" customHeight="1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</row>
    <row r="882" ht="13.5" customHeight="1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</row>
    <row r="883" ht="13.5" customHeight="1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</row>
    <row r="884" ht="13.5" customHeight="1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</row>
    <row r="885" ht="13.5" customHeight="1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</row>
    <row r="886" ht="13.5" customHeight="1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</row>
    <row r="887" ht="13.5" customHeight="1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</row>
    <row r="888" ht="13.5" customHeight="1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</row>
    <row r="889" ht="13.5" customHeight="1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</row>
    <row r="890" ht="13.5" customHeight="1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</row>
    <row r="891" ht="13.5" customHeight="1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</row>
    <row r="892" ht="13.5" customHeight="1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</row>
    <row r="893" ht="13.5" customHeight="1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</row>
    <row r="894" ht="13.5" customHeight="1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</row>
    <row r="895" ht="13.5" customHeight="1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</row>
    <row r="896" ht="13.5" customHeight="1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</row>
    <row r="897" ht="13.5" customHeight="1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</row>
    <row r="898" ht="13.5" customHeight="1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</row>
    <row r="899" ht="13.5" customHeight="1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</row>
    <row r="900" ht="13.5" customHeight="1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</row>
    <row r="901" ht="13.5" customHeight="1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</row>
    <row r="902" ht="13.5" customHeight="1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</row>
    <row r="903" ht="13.5" customHeight="1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</row>
    <row r="904" ht="13.5" customHeight="1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</row>
    <row r="905" ht="13.5" customHeight="1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</row>
    <row r="906" ht="13.5" customHeight="1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</row>
    <row r="907" ht="13.5" customHeight="1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</row>
    <row r="908" ht="13.5" customHeight="1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</row>
    <row r="909" ht="13.5" customHeight="1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</row>
    <row r="910" ht="13.5" customHeight="1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</row>
    <row r="911" ht="13.5" customHeight="1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</row>
    <row r="912" ht="13.5" customHeight="1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</row>
    <row r="913" ht="13.5" customHeight="1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</row>
    <row r="914" ht="13.5" customHeight="1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</row>
    <row r="915" ht="13.5" customHeight="1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</row>
    <row r="916" ht="13.5" customHeight="1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</row>
    <row r="917" ht="13.5" customHeight="1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</row>
    <row r="918" ht="13.5" customHeight="1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</row>
    <row r="919" ht="13.5" customHeight="1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</row>
    <row r="920" ht="13.5" customHeight="1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</row>
    <row r="921" ht="13.5" customHeight="1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</row>
    <row r="922" ht="13.5" customHeight="1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</row>
    <row r="923" ht="13.5" customHeight="1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</row>
    <row r="924" ht="13.5" customHeight="1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</row>
    <row r="925" ht="13.5" customHeight="1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</row>
    <row r="926" ht="13.5" customHeight="1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</row>
    <row r="927" ht="13.5" customHeight="1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</row>
    <row r="928" ht="13.5" customHeight="1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</row>
    <row r="929" ht="13.5" customHeight="1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</row>
    <row r="930" ht="13.5" customHeight="1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</row>
    <row r="931" ht="13.5" customHeight="1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</row>
    <row r="932" ht="13.5" customHeight="1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</row>
    <row r="933" ht="13.5" customHeight="1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</row>
    <row r="934" ht="13.5" customHeight="1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</row>
    <row r="935" ht="13.5" customHeight="1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</row>
    <row r="936" ht="13.5" customHeight="1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</row>
    <row r="937" ht="13.5" customHeight="1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</row>
    <row r="938" ht="13.5" customHeight="1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</row>
    <row r="939" ht="13.5" customHeight="1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</row>
    <row r="940" ht="13.5" customHeight="1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</row>
    <row r="941" ht="13.5" customHeight="1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</row>
    <row r="942" ht="13.5" customHeight="1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</row>
    <row r="943" ht="13.5" customHeight="1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</row>
    <row r="944" ht="13.5" customHeight="1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</row>
    <row r="945" ht="13.5" customHeight="1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</row>
    <row r="946" ht="13.5" customHeight="1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</row>
    <row r="947" ht="13.5" customHeight="1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</row>
    <row r="948" ht="13.5" customHeight="1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</row>
    <row r="949" ht="13.5" customHeight="1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</row>
    <row r="950" ht="13.5" customHeight="1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</row>
    <row r="951" ht="13.5" customHeight="1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</row>
    <row r="952" ht="13.5" customHeight="1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</row>
    <row r="953" ht="13.5" customHeight="1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</row>
    <row r="954" ht="13.5" customHeight="1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</row>
    <row r="955" ht="13.5" customHeight="1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</row>
    <row r="956" ht="13.5" customHeight="1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</row>
    <row r="957" ht="13.5" customHeight="1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</row>
    <row r="958" ht="13.5" customHeight="1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</row>
    <row r="959" ht="13.5" customHeight="1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</row>
    <row r="960" ht="13.5" customHeight="1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</row>
    <row r="961" ht="13.5" customHeight="1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</row>
    <row r="962" ht="13.5" customHeight="1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</row>
    <row r="963" ht="13.5" customHeight="1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</row>
    <row r="964" ht="13.5" customHeight="1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</row>
    <row r="965" ht="13.5" customHeight="1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</row>
    <row r="966" ht="13.5" customHeight="1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</row>
    <row r="967" ht="13.5" customHeight="1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</row>
    <row r="968" ht="13.5" customHeight="1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</row>
    <row r="969" ht="13.5" customHeight="1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</row>
    <row r="970" ht="13.5" customHeight="1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</row>
    <row r="971" ht="13.5" customHeight="1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</row>
    <row r="972" ht="13.5" customHeight="1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</row>
    <row r="973" ht="13.5" customHeight="1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</row>
    <row r="974" ht="13.5" customHeight="1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</row>
    <row r="975" ht="13.5" customHeight="1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</row>
    <row r="976" ht="13.5" customHeight="1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</row>
    <row r="977" ht="13.5" customHeight="1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</row>
    <row r="978" ht="13.5" customHeight="1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</row>
    <row r="979" ht="13.5" customHeight="1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</row>
    <row r="980" ht="13.5" customHeight="1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</row>
    <row r="981" ht="13.5" customHeight="1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</row>
    <row r="982" ht="13.5" customHeight="1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</row>
    <row r="983" ht="13.5" customHeight="1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</row>
    <row r="984" ht="13.5" customHeight="1">
      <c r="A984" s="7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  <c r="Z984" s="7"/>
    </row>
    <row r="985" ht="13.5" customHeight="1">
      <c r="A985" s="7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  <c r="Z985" s="7"/>
    </row>
    <row r="986" ht="13.5" customHeight="1">
      <c r="A986" s="7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  <c r="Z986" s="7"/>
    </row>
    <row r="987" ht="13.5" customHeight="1">
      <c r="A987" s="7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  <c r="Z987" s="7"/>
    </row>
    <row r="988" ht="13.5" customHeight="1">
      <c r="A988" s="7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  <c r="Z988" s="7"/>
    </row>
    <row r="989" ht="13.5" customHeight="1">
      <c r="A989" s="7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  <c r="Z989" s="7"/>
    </row>
    <row r="990" ht="13.5" customHeight="1">
      <c r="A990" s="7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  <c r="Z990" s="7"/>
    </row>
    <row r="991" ht="13.5" customHeight="1">
      <c r="A991" s="7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  <c r="Z991" s="7"/>
    </row>
    <row r="992" ht="13.5" customHeight="1">
      <c r="A992" s="7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  <c r="Z992" s="7"/>
    </row>
    <row r="993" ht="13.5" customHeight="1">
      <c r="A993" s="7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  <c r="Z993" s="7"/>
    </row>
    <row r="994" ht="13.5" customHeight="1">
      <c r="A994" s="7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  <c r="Z994" s="7"/>
    </row>
    <row r="995" ht="13.5" customHeight="1">
      <c r="A995" s="7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  <c r="Z995" s="7"/>
    </row>
    <row r="996" ht="13.5" customHeight="1">
      <c r="A996" s="7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  <c r="Z996" s="7"/>
    </row>
    <row r="997" ht="13.5" customHeight="1">
      <c r="A997" s="7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  <c r="Z997" s="7"/>
    </row>
    <row r="998" ht="13.5" customHeight="1">
      <c r="A998" s="7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  <c r="Z998" s="7"/>
    </row>
    <row r="999" ht="13.5" customHeight="1">
      <c r="A999" s="7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  <c r="Z999" s="7"/>
    </row>
    <row r="1000" ht="13.5" customHeight="1">
      <c r="A1000" s="7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  <c r="Z1000" s="7"/>
    </row>
  </sheetData>
  <mergeCells count="6">
    <mergeCell ref="D13:D14"/>
    <mergeCell ref="E13:H14"/>
    <mergeCell ref="B15:C15"/>
    <mergeCell ref="B16:C16"/>
    <mergeCell ref="B17:C17"/>
    <mergeCell ref="B18:C18"/>
  </mergeCells>
  <conditionalFormatting sqref="B3:G3">
    <cfRule type="expression" dxfId="0" priority="1">
      <formula>DAY(B3)&gt;8</formula>
    </cfRule>
  </conditionalFormatting>
  <conditionalFormatting sqref="B11:H11 B13:C13">
    <cfRule type="expression" dxfId="0" priority="2">
      <formula>AND(DAY(B11)&gt;=1,DAY(B11)&lt;=15)</formula>
    </cfRule>
  </conditionalFormatting>
  <printOptions horizontalCentered="1" verticalCentered="1"/>
  <pageMargins bottom="0.5" footer="0.0" header="0.0" left="0.25" right="0.25" top="0.5"/>
  <pageSetup orientation="landscape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94945F"/>
    <pageSetUpPr fitToPage="1"/>
  </sheetPr>
  <sheetViews>
    <sheetView showGridLines="0" workbookViewId="0"/>
  </sheetViews>
  <sheetFormatPr customHeight="1" defaultColWidth="12.63" defaultRowHeight="15.0"/>
  <cols>
    <col customWidth="1" min="1" max="1" width="2.63"/>
    <col customWidth="1" min="2" max="2" width="18.13"/>
    <col customWidth="1" min="3" max="8" width="17.63"/>
    <col customWidth="1" min="9" max="26" width="8.88"/>
  </cols>
  <sheetData>
    <row r="1" ht="60.0" customHeight="1">
      <c r="A1" s="7"/>
      <c r="B1" s="2" t="str">
        <f>"October "&amp;CalendarYear</f>
        <v>October 2025</v>
      </c>
      <c r="C1" s="3"/>
      <c r="D1" s="3"/>
      <c r="E1" s="3"/>
      <c r="F1" s="3"/>
      <c r="G1" s="3"/>
      <c r="H1" s="38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</row>
    <row r="2" ht="21.75" customHeight="1">
      <c r="A2" s="7"/>
      <c r="B2" s="8" t="str">
        <f>IF(WeekStart="SUNDAY", "SUNDAY","MONDAY")</f>
        <v>SUNDAY</v>
      </c>
      <c r="C2" s="8" t="str">
        <f t="shared" ref="C2:H2" si="1">UPPER(TEXT(C3,"dddd"))</f>
        <v>SENIN</v>
      </c>
      <c r="D2" s="8" t="str">
        <f t="shared" si="1"/>
        <v>SELASA</v>
      </c>
      <c r="E2" s="8" t="str">
        <f t="shared" si="1"/>
        <v>RABU</v>
      </c>
      <c r="F2" s="8" t="str">
        <f t="shared" si="1"/>
        <v>KAMIS</v>
      </c>
      <c r="G2" s="8" t="str">
        <f t="shared" si="1"/>
        <v>JUMAT</v>
      </c>
      <c r="H2" s="8" t="str">
        <f t="shared" si="1"/>
        <v>SABTU</v>
      </c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</row>
    <row r="3" ht="19.5" customHeight="1">
      <c r="A3" s="7"/>
      <c r="B3" s="12">
        <f t="array" ref="B3:H3">DaysAndWeeks+DATE(CalendarYear,10,1)-WEEKDAY(DATE(CalendarYear,10,1),(WeekStart="Monday")+1)+1</f>
        <v>45928</v>
      </c>
      <c r="C3" s="12">
        <v>45929.0</v>
      </c>
      <c r="D3" s="12">
        <v>45930.0</v>
      </c>
      <c r="E3" s="12">
        <v>45931.0</v>
      </c>
      <c r="F3" s="12">
        <v>45932.0</v>
      </c>
      <c r="G3" s="12">
        <v>45933.0</v>
      </c>
      <c r="H3" s="12">
        <v>45934.0</v>
      </c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</row>
    <row r="4" ht="57.75" customHeight="1">
      <c r="A4" s="7"/>
      <c r="B4" s="14"/>
      <c r="C4" s="14"/>
      <c r="D4" s="14"/>
      <c r="E4" s="59" t="s">
        <v>88</v>
      </c>
      <c r="F4" s="14"/>
      <c r="G4" s="14"/>
      <c r="H4" s="14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</row>
    <row r="5" ht="19.5" customHeight="1">
      <c r="A5" s="7"/>
      <c r="B5" s="39">
        <f t="array" ref="B5:H5">DaysAndWeeks+DATE(CalendarYear,10,1)-WEEKDAY(DATE(CalendarYear,10,1),(WeekStart="Monday")+1)+8</f>
        <v>45935</v>
      </c>
      <c r="C5" s="39">
        <v>45936.0</v>
      </c>
      <c r="D5" s="39">
        <v>45937.0</v>
      </c>
      <c r="E5" s="39">
        <v>45938.0</v>
      </c>
      <c r="F5" s="39">
        <v>45939.0</v>
      </c>
      <c r="G5" s="39">
        <v>45940.0</v>
      </c>
      <c r="H5" s="39">
        <v>45941.0</v>
      </c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</row>
    <row r="6" ht="57.75" customHeight="1">
      <c r="A6" s="7"/>
      <c r="B6" s="60" t="s">
        <v>89</v>
      </c>
      <c r="C6" s="20"/>
      <c r="D6" s="20"/>
      <c r="E6" s="20"/>
      <c r="F6" s="20"/>
      <c r="G6" s="60" t="s">
        <v>90</v>
      </c>
      <c r="H6" s="41" t="s">
        <v>91</v>
      </c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ht="19.5" customHeight="1">
      <c r="A7" s="7"/>
      <c r="B7" s="12">
        <f t="array" ref="B7:H7">DaysAndWeeks+DATE(CalendarYear,10,1)-WEEKDAY(DATE(CalendarYear,10,1),(WeekStart="Monday")+1)+15</f>
        <v>45942</v>
      </c>
      <c r="C7" s="12">
        <v>45943.0</v>
      </c>
      <c r="D7" s="12">
        <v>45944.0</v>
      </c>
      <c r="E7" s="12">
        <v>45945.0</v>
      </c>
      <c r="F7" s="12">
        <v>45946.0</v>
      </c>
      <c r="G7" s="12">
        <v>45947.0</v>
      </c>
      <c r="H7" s="12">
        <v>45948.0</v>
      </c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</row>
    <row r="8" ht="57.75" customHeight="1">
      <c r="A8" s="7"/>
      <c r="B8" s="14"/>
      <c r="C8" s="59" t="s">
        <v>92</v>
      </c>
      <c r="D8" s="14"/>
      <c r="E8" s="14"/>
      <c r="F8" s="14"/>
      <c r="G8" s="59" t="s">
        <v>93</v>
      </c>
      <c r="H8" s="43" t="s">
        <v>94</v>
      </c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</row>
    <row r="9" ht="19.5" customHeight="1">
      <c r="A9" s="7"/>
      <c r="B9" s="39">
        <f t="array" ref="B9:H9">DaysAndWeeks+DATE(CalendarYear,10,1)-WEEKDAY(DATE(CalendarYear,10,1),(WeekStart="Monday")+1)+22</f>
        <v>45949</v>
      </c>
      <c r="C9" s="39">
        <v>45950.0</v>
      </c>
      <c r="D9" s="39">
        <v>45951.0</v>
      </c>
      <c r="E9" s="39">
        <v>45952.0</v>
      </c>
      <c r="F9" s="39">
        <v>45953.0</v>
      </c>
      <c r="G9" s="39">
        <v>45954.0</v>
      </c>
      <c r="H9" s="39">
        <v>45955.0</v>
      </c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</row>
    <row r="10" ht="57.75" customHeight="1">
      <c r="A10" s="7"/>
      <c r="B10" s="20"/>
      <c r="C10" s="20"/>
      <c r="D10" s="20"/>
      <c r="E10" s="20"/>
      <c r="F10" s="20"/>
      <c r="G10" s="60" t="s">
        <v>95</v>
      </c>
      <c r="H10" s="41" t="s">
        <v>96</v>
      </c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</row>
    <row r="11" ht="19.5" customHeight="1">
      <c r="A11" s="7"/>
      <c r="B11" s="12">
        <f t="array" ref="B11:H11">DaysAndWeeks+DATE(CalendarYear,10,1)-WEEKDAY(DATE(CalendarYear,10,1),(WeekStart="Monday")+1)+29</f>
        <v>45956</v>
      </c>
      <c r="C11" s="12">
        <v>45957.0</v>
      </c>
      <c r="D11" s="12">
        <v>45958.0</v>
      </c>
      <c r="E11" s="12">
        <v>45959.0</v>
      </c>
      <c r="F11" s="12">
        <v>45960.0</v>
      </c>
      <c r="G11" s="12">
        <v>45961.0</v>
      </c>
      <c r="H11" s="12">
        <v>45962.0</v>
      </c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</row>
    <row r="12" ht="57.75" customHeight="1">
      <c r="A12" s="7"/>
      <c r="B12" s="43" t="s">
        <v>97</v>
      </c>
      <c r="C12" s="14"/>
      <c r="D12" s="59" t="s">
        <v>98</v>
      </c>
      <c r="E12" s="59" t="s">
        <v>99</v>
      </c>
      <c r="F12" s="14"/>
      <c r="G12" s="14"/>
      <c r="H12" s="14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</row>
    <row r="13" ht="19.5" customHeight="1">
      <c r="A13" s="7"/>
      <c r="B13" s="39">
        <f t="array" ref="B13:C13">DaysAndWeeks+DATE(CalendarYear,10,1)-WEEKDAY(DATE(CalendarYear,10,1),(WeekStart="Monday")+1)+36</f>
        <v>45963</v>
      </c>
      <c r="C13" s="39">
        <v>45964.0</v>
      </c>
      <c r="D13" s="26" t="s">
        <v>7</v>
      </c>
      <c r="E13" s="27"/>
      <c r="F13" s="28"/>
      <c r="G13" s="28"/>
      <c r="H13" s="29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</row>
    <row r="14" ht="57.75" customHeight="1">
      <c r="A14" s="7"/>
      <c r="B14" s="20"/>
      <c r="C14" s="20"/>
      <c r="D14" s="30"/>
      <c r="E14" s="31"/>
      <c r="F14" s="32"/>
      <c r="G14" s="32"/>
      <c r="H14" s="33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</row>
    <row r="15" ht="13.5" customHeight="1">
      <c r="A15" s="7"/>
      <c r="B15" s="34" t="s">
        <v>8</v>
      </c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</row>
    <row r="16" ht="13.5" customHeight="1">
      <c r="A16" s="7"/>
      <c r="B16" s="35" t="s">
        <v>9</v>
      </c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</row>
    <row r="17" ht="13.5" customHeight="1">
      <c r="A17" s="7"/>
      <c r="B17" s="36" t="s">
        <v>10</v>
      </c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</row>
    <row r="18" ht="13.5" customHeight="1">
      <c r="A18" s="7"/>
      <c r="B18" s="37" t="s">
        <v>11</v>
      </c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</row>
    <row r="19" ht="13.5" customHeight="1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</row>
    <row r="20" ht="13.5" customHeight="1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</row>
    <row r="21" ht="13.5" customHeight="1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</row>
    <row r="22" ht="13.5" customHeight="1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</row>
    <row r="23" ht="13.5" customHeight="1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</row>
    <row r="24" ht="13.5" customHeight="1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</row>
    <row r="25" ht="13.5" customHeight="1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</row>
    <row r="26" ht="13.5" customHeight="1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</row>
    <row r="27" ht="13.5" customHeight="1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</row>
    <row r="28" ht="13.5" customHeight="1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</row>
    <row r="29" ht="13.5" customHeight="1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</row>
    <row r="30" ht="13.5" customHeight="1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</row>
    <row r="31" ht="13.5" customHeight="1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</row>
    <row r="32" ht="13.5" customHeight="1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</row>
    <row r="33" ht="13.5" customHeight="1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</row>
    <row r="34" ht="13.5" customHeight="1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</row>
    <row r="35" ht="13.5" customHeight="1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</row>
    <row r="36" ht="13.5" customHeight="1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</row>
    <row r="37" ht="13.5" customHeight="1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</row>
    <row r="38" ht="13.5" customHeight="1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</row>
    <row r="39" ht="13.5" customHeight="1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</row>
    <row r="40" ht="13.5" customHeight="1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</row>
    <row r="41" ht="13.5" customHeight="1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</row>
    <row r="42" ht="13.5" customHeight="1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</row>
    <row r="43" ht="13.5" customHeight="1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</row>
    <row r="44" ht="13.5" customHeight="1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</row>
    <row r="45" ht="13.5" customHeight="1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</row>
    <row r="46" ht="13.5" customHeight="1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</row>
    <row r="47" ht="13.5" customHeight="1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</row>
    <row r="48" ht="13.5" customHeight="1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</row>
    <row r="49" ht="13.5" customHeight="1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</row>
    <row r="50" ht="13.5" customHeight="1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</row>
    <row r="51" ht="13.5" customHeight="1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</row>
    <row r="52" ht="13.5" customHeight="1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</row>
    <row r="53" ht="13.5" customHeight="1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</row>
    <row r="54" ht="13.5" customHeight="1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</row>
    <row r="55" ht="13.5" customHeight="1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</row>
    <row r="56" ht="13.5" customHeight="1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</row>
    <row r="57" ht="13.5" customHeight="1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</row>
    <row r="58" ht="13.5" customHeight="1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</row>
    <row r="59" ht="13.5" customHeight="1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</row>
    <row r="60" ht="13.5" customHeight="1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</row>
    <row r="61" ht="13.5" customHeight="1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</row>
    <row r="62" ht="13.5" customHeight="1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</row>
    <row r="63" ht="13.5" customHeight="1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</row>
    <row r="64" ht="13.5" customHeight="1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</row>
    <row r="65" ht="13.5" customHeight="1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</row>
    <row r="66" ht="13.5" customHeight="1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</row>
    <row r="67" ht="13.5" customHeight="1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</row>
    <row r="68" ht="13.5" customHeight="1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</row>
    <row r="69" ht="13.5" customHeight="1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</row>
    <row r="70" ht="13.5" customHeight="1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</row>
    <row r="71" ht="13.5" customHeight="1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</row>
    <row r="72" ht="13.5" customHeight="1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</row>
    <row r="73" ht="13.5" customHeight="1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</row>
    <row r="74" ht="13.5" customHeight="1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</row>
    <row r="75" ht="13.5" customHeight="1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</row>
    <row r="76" ht="13.5" customHeight="1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</row>
    <row r="77" ht="13.5" customHeight="1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</row>
    <row r="78" ht="13.5" customHeight="1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</row>
    <row r="79" ht="13.5" customHeight="1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</row>
    <row r="80" ht="13.5" customHeight="1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</row>
    <row r="81" ht="13.5" customHeight="1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</row>
    <row r="82" ht="13.5" customHeight="1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</row>
    <row r="83" ht="13.5" customHeight="1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</row>
    <row r="84" ht="13.5" customHeight="1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</row>
    <row r="85" ht="13.5" customHeight="1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</row>
    <row r="86" ht="13.5" customHeight="1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</row>
    <row r="87" ht="13.5" customHeight="1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</row>
    <row r="88" ht="13.5" customHeight="1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</row>
    <row r="89" ht="13.5" customHeight="1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</row>
    <row r="90" ht="13.5" customHeight="1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</row>
    <row r="91" ht="13.5" customHeight="1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</row>
    <row r="92" ht="13.5" customHeight="1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</row>
    <row r="93" ht="13.5" customHeight="1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</row>
    <row r="94" ht="13.5" customHeight="1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</row>
    <row r="95" ht="13.5" customHeight="1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</row>
    <row r="96" ht="13.5" customHeight="1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</row>
    <row r="97" ht="13.5" customHeight="1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</row>
    <row r="98" ht="13.5" customHeight="1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</row>
    <row r="99" ht="13.5" customHeight="1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</row>
    <row r="100" ht="13.5" customHeight="1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</row>
    <row r="101" ht="13.5" customHeight="1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</row>
    <row r="102" ht="13.5" customHeight="1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</row>
    <row r="103" ht="13.5" customHeight="1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</row>
    <row r="104" ht="13.5" customHeight="1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</row>
    <row r="105" ht="13.5" customHeight="1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</row>
    <row r="106" ht="13.5" customHeight="1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</row>
    <row r="107" ht="13.5" customHeight="1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</row>
    <row r="108" ht="13.5" customHeight="1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</row>
    <row r="109" ht="13.5" customHeight="1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</row>
    <row r="110" ht="13.5" customHeight="1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</row>
    <row r="111" ht="13.5" customHeight="1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</row>
    <row r="112" ht="13.5" customHeight="1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</row>
    <row r="113" ht="13.5" customHeight="1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</row>
    <row r="114" ht="13.5" customHeight="1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</row>
    <row r="115" ht="13.5" customHeight="1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</row>
    <row r="116" ht="13.5" customHeight="1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</row>
    <row r="117" ht="13.5" customHeight="1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</row>
    <row r="118" ht="13.5" customHeight="1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</row>
    <row r="119" ht="13.5" customHeight="1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</row>
    <row r="120" ht="13.5" customHeight="1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</row>
    <row r="121" ht="13.5" customHeight="1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</row>
    <row r="122" ht="13.5" customHeight="1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</row>
    <row r="123" ht="13.5" customHeight="1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</row>
    <row r="124" ht="13.5" customHeight="1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</row>
    <row r="125" ht="13.5" customHeight="1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</row>
    <row r="126" ht="13.5" customHeight="1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</row>
    <row r="127" ht="13.5" customHeight="1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</row>
    <row r="128" ht="13.5" customHeight="1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</row>
    <row r="129" ht="13.5" customHeight="1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</row>
    <row r="130" ht="13.5" customHeight="1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</row>
    <row r="131" ht="13.5" customHeight="1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</row>
    <row r="132" ht="13.5" customHeight="1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</row>
    <row r="133" ht="13.5" customHeight="1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</row>
    <row r="134" ht="13.5" customHeight="1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</row>
    <row r="135" ht="13.5" customHeight="1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</row>
    <row r="136" ht="13.5" customHeight="1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</row>
    <row r="137" ht="13.5" customHeight="1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</row>
    <row r="138" ht="13.5" customHeight="1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</row>
    <row r="139" ht="13.5" customHeight="1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</row>
    <row r="140" ht="13.5" customHeight="1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</row>
    <row r="141" ht="13.5" customHeight="1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</row>
    <row r="142" ht="13.5" customHeight="1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</row>
    <row r="143" ht="13.5" customHeight="1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</row>
    <row r="144" ht="13.5" customHeight="1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</row>
    <row r="145" ht="13.5" customHeight="1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</row>
    <row r="146" ht="13.5" customHeight="1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</row>
    <row r="147" ht="13.5" customHeight="1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</row>
    <row r="148" ht="13.5" customHeight="1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</row>
    <row r="149" ht="13.5" customHeight="1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</row>
    <row r="150" ht="13.5" customHeight="1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</row>
    <row r="151" ht="13.5" customHeight="1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</row>
    <row r="152" ht="13.5" customHeight="1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</row>
    <row r="153" ht="13.5" customHeight="1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</row>
    <row r="154" ht="13.5" customHeight="1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</row>
    <row r="155" ht="13.5" customHeight="1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</row>
    <row r="156" ht="13.5" customHeight="1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</row>
    <row r="157" ht="13.5" customHeight="1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</row>
    <row r="158" ht="13.5" customHeight="1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</row>
    <row r="159" ht="13.5" customHeight="1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</row>
    <row r="160" ht="13.5" customHeight="1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</row>
    <row r="161" ht="13.5" customHeight="1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</row>
    <row r="162" ht="13.5" customHeight="1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</row>
    <row r="163" ht="13.5" customHeight="1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</row>
    <row r="164" ht="13.5" customHeight="1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</row>
    <row r="165" ht="13.5" customHeight="1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</row>
    <row r="166" ht="13.5" customHeight="1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</row>
    <row r="167" ht="13.5" customHeight="1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</row>
    <row r="168" ht="13.5" customHeight="1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</row>
    <row r="169" ht="13.5" customHeight="1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</row>
    <row r="170" ht="13.5" customHeight="1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</row>
    <row r="171" ht="13.5" customHeight="1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</row>
    <row r="172" ht="13.5" customHeight="1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</row>
    <row r="173" ht="13.5" customHeight="1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</row>
    <row r="174" ht="13.5" customHeight="1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</row>
    <row r="175" ht="13.5" customHeight="1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</row>
    <row r="176" ht="13.5" customHeight="1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</row>
    <row r="177" ht="13.5" customHeight="1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</row>
    <row r="178" ht="13.5" customHeight="1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</row>
    <row r="179" ht="13.5" customHeight="1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</row>
    <row r="180" ht="13.5" customHeight="1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</row>
    <row r="181" ht="13.5" customHeight="1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</row>
    <row r="182" ht="13.5" customHeight="1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</row>
    <row r="183" ht="13.5" customHeight="1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</row>
    <row r="184" ht="13.5" customHeight="1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</row>
    <row r="185" ht="13.5" customHeight="1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</row>
    <row r="186" ht="13.5" customHeight="1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</row>
    <row r="187" ht="13.5" customHeight="1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</row>
    <row r="188" ht="13.5" customHeight="1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</row>
    <row r="189" ht="13.5" customHeight="1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</row>
    <row r="190" ht="13.5" customHeight="1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</row>
    <row r="191" ht="13.5" customHeight="1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</row>
    <row r="192" ht="13.5" customHeight="1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</row>
    <row r="193" ht="13.5" customHeight="1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</row>
    <row r="194" ht="13.5" customHeight="1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</row>
    <row r="195" ht="13.5" customHeight="1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</row>
    <row r="196" ht="13.5" customHeight="1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</row>
    <row r="197" ht="13.5" customHeight="1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</row>
    <row r="198" ht="13.5" customHeight="1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</row>
    <row r="199" ht="13.5" customHeight="1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</row>
    <row r="200" ht="13.5" customHeight="1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</row>
    <row r="201" ht="13.5" customHeight="1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</row>
    <row r="202" ht="13.5" customHeight="1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</row>
    <row r="203" ht="13.5" customHeight="1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</row>
    <row r="204" ht="13.5" customHeight="1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</row>
    <row r="205" ht="13.5" customHeight="1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</row>
    <row r="206" ht="13.5" customHeight="1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</row>
    <row r="207" ht="13.5" customHeight="1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</row>
    <row r="208" ht="13.5" customHeight="1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</row>
    <row r="209" ht="13.5" customHeight="1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</row>
    <row r="210" ht="13.5" customHeight="1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</row>
    <row r="211" ht="13.5" customHeight="1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</row>
    <row r="212" ht="13.5" customHeight="1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</row>
    <row r="213" ht="13.5" customHeight="1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</row>
    <row r="214" ht="13.5" customHeight="1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</row>
    <row r="215" ht="13.5" customHeight="1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</row>
    <row r="216" ht="13.5" customHeight="1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</row>
    <row r="217" ht="13.5" customHeight="1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</row>
    <row r="218" ht="13.5" customHeight="1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</row>
    <row r="219" ht="13.5" customHeight="1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</row>
    <row r="220" ht="13.5" customHeight="1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</row>
    <row r="221" ht="13.5" customHeight="1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</row>
    <row r="222" ht="13.5" customHeight="1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</row>
    <row r="223" ht="13.5" customHeight="1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</row>
    <row r="224" ht="13.5" customHeight="1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</row>
    <row r="225" ht="13.5" customHeight="1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</row>
    <row r="226" ht="13.5" customHeight="1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</row>
    <row r="227" ht="13.5" customHeight="1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</row>
    <row r="228" ht="13.5" customHeight="1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</row>
    <row r="229" ht="13.5" customHeight="1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</row>
    <row r="230" ht="13.5" customHeight="1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</row>
    <row r="231" ht="13.5" customHeight="1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</row>
    <row r="232" ht="13.5" customHeight="1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</row>
    <row r="233" ht="13.5" customHeight="1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</row>
    <row r="234" ht="13.5" customHeight="1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</row>
    <row r="235" ht="13.5" customHeight="1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</row>
    <row r="236" ht="13.5" customHeight="1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</row>
    <row r="237" ht="13.5" customHeight="1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</row>
    <row r="238" ht="13.5" customHeight="1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</row>
    <row r="239" ht="13.5" customHeight="1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</row>
    <row r="240" ht="13.5" customHeight="1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</row>
    <row r="241" ht="13.5" customHeight="1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</row>
    <row r="242" ht="13.5" customHeight="1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</row>
    <row r="243" ht="13.5" customHeight="1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</row>
    <row r="244" ht="13.5" customHeight="1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</row>
    <row r="245" ht="13.5" customHeight="1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</row>
    <row r="246" ht="13.5" customHeight="1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</row>
    <row r="247" ht="13.5" customHeight="1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</row>
    <row r="248" ht="13.5" customHeight="1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</row>
    <row r="249" ht="13.5" customHeight="1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</row>
    <row r="250" ht="13.5" customHeight="1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</row>
    <row r="251" ht="13.5" customHeight="1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</row>
    <row r="252" ht="13.5" customHeight="1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</row>
    <row r="253" ht="13.5" customHeight="1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</row>
    <row r="254" ht="13.5" customHeight="1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</row>
    <row r="255" ht="13.5" customHeight="1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</row>
    <row r="256" ht="13.5" customHeight="1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</row>
    <row r="257" ht="13.5" customHeight="1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</row>
    <row r="258" ht="13.5" customHeight="1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</row>
    <row r="259" ht="13.5" customHeight="1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</row>
    <row r="260" ht="13.5" customHeight="1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</row>
    <row r="261" ht="13.5" customHeight="1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</row>
    <row r="262" ht="13.5" customHeight="1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</row>
    <row r="263" ht="13.5" customHeight="1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</row>
    <row r="264" ht="13.5" customHeight="1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</row>
    <row r="265" ht="13.5" customHeight="1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</row>
    <row r="266" ht="13.5" customHeight="1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</row>
    <row r="267" ht="13.5" customHeight="1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</row>
    <row r="268" ht="13.5" customHeight="1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</row>
    <row r="269" ht="13.5" customHeight="1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</row>
    <row r="270" ht="13.5" customHeight="1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</row>
    <row r="271" ht="13.5" customHeight="1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</row>
    <row r="272" ht="13.5" customHeight="1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</row>
    <row r="273" ht="13.5" customHeight="1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</row>
    <row r="274" ht="13.5" customHeight="1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</row>
    <row r="275" ht="13.5" customHeight="1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</row>
    <row r="276" ht="13.5" customHeight="1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</row>
    <row r="277" ht="13.5" customHeight="1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</row>
    <row r="278" ht="13.5" customHeight="1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</row>
    <row r="279" ht="13.5" customHeight="1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</row>
    <row r="280" ht="13.5" customHeight="1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</row>
    <row r="281" ht="13.5" customHeight="1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</row>
    <row r="282" ht="13.5" customHeight="1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</row>
    <row r="283" ht="13.5" customHeight="1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</row>
    <row r="284" ht="13.5" customHeight="1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</row>
    <row r="285" ht="13.5" customHeight="1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</row>
    <row r="286" ht="13.5" customHeight="1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</row>
    <row r="287" ht="13.5" customHeight="1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</row>
    <row r="288" ht="13.5" customHeight="1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</row>
    <row r="289" ht="13.5" customHeight="1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</row>
    <row r="290" ht="13.5" customHeight="1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</row>
    <row r="291" ht="13.5" customHeight="1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</row>
    <row r="292" ht="13.5" customHeight="1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</row>
    <row r="293" ht="13.5" customHeight="1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</row>
    <row r="294" ht="13.5" customHeight="1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</row>
    <row r="295" ht="13.5" customHeight="1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</row>
    <row r="296" ht="13.5" customHeight="1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</row>
    <row r="297" ht="13.5" customHeight="1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</row>
    <row r="298" ht="13.5" customHeight="1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</row>
    <row r="299" ht="13.5" customHeight="1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</row>
    <row r="300" ht="13.5" customHeight="1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</row>
    <row r="301" ht="13.5" customHeight="1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</row>
    <row r="302" ht="13.5" customHeight="1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</row>
    <row r="303" ht="13.5" customHeight="1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</row>
    <row r="304" ht="13.5" customHeight="1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</row>
    <row r="305" ht="13.5" customHeight="1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</row>
    <row r="306" ht="13.5" customHeight="1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</row>
    <row r="307" ht="13.5" customHeight="1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</row>
    <row r="308" ht="13.5" customHeight="1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</row>
    <row r="309" ht="13.5" customHeight="1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</row>
    <row r="310" ht="13.5" customHeight="1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</row>
    <row r="311" ht="13.5" customHeight="1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</row>
    <row r="312" ht="13.5" customHeight="1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</row>
    <row r="313" ht="13.5" customHeight="1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</row>
    <row r="314" ht="13.5" customHeight="1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</row>
    <row r="315" ht="13.5" customHeight="1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</row>
    <row r="316" ht="13.5" customHeight="1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</row>
    <row r="317" ht="13.5" customHeight="1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</row>
    <row r="318" ht="13.5" customHeight="1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</row>
    <row r="319" ht="13.5" customHeight="1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</row>
    <row r="320" ht="13.5" customHeight="1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</row>
    <row r="321" ht="13.5" customHeight="1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</row>
    <row r="322" ht="13.5" customHeight="1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</row>
    <row r="323" ht="13.5" customHeight="1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</row>
    <row r="324" ht="13.5" customHeight="1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</row>
    <row r="325" ht="13.5" customHeight="1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</row>
    <row r="326" ht="13.5" customHeight="1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</row>
    <row r="327" ht="13.5" customHeight="1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</row>
    <row r="328" ht="13.5" customHeight="1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</row>
    <row r="329" ht="13.5" customHeight="1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</row>
    <row r="330" ht="13.5" customHeight="1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</row>
    <row r="331" ht="13.5" customHeight="1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</row>
    <row r="332" ht="13.5" customHeight="1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</row>
    <row r="333" ht="13.5" customHeight="1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</row>
    <row r="334" ht="13.5" customHeight="1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</row>
    <row r="335" ht="13.5" customHeight="1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</row>
    <row r="336" ht="13.5" customHeight="1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</row>
    <row r="337" ht="13.5" customHeight="1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</row>
    <row r="338" ht="13.5" customHeight="1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</row>
    <row r="339" ht="13.5" customHeight="1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</row>
    <row r="340" ht="13.5" customHeight="1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</row>
    <row r="341" ht="13.5" customHeight="1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</row>
    <row r="342" ht="13.5" customHeight="1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</row>
    <row r="343" ht="13.5" customHeight="1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</row>
    <row r="344" ht="13.5" customHeight="1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</row>
    <row r="345" ht="13.5" customHeight="1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</row>
    <row r="346" ht="13.5" customHeight="1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</row>
    <row r="347" ht="13.5" customHeight="1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</row>
    <row r="348" ht="13.5" customHeight="1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</row>
    <row r="349" ht="13.5" customHeight="1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</row>
    <row r="350" ht="13.5" customHeight="1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</row>
    <row r="351" ht="13.5" customHeight="1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</row>
    <row r="352" ht="13.5" customHeight="1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</row>
    <row r="353" ht="13.5" customHeight="1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</row>
    <row r="354" ht="13.5" customHeight="1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</row>
    <row r="355" ht="13.5" customHeight="1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</row>
    <row r="356" ht="13.5" customHeight="1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</row>
    <row r="357" ht="13.5" customHeight="1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</row>
    <row r="358" ht="13.5" customHeight="1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</row>
    <row r="359" ht="13.5" customHeight="1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</row>
    <row r="360" ht="13.5" customHeight="1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</row>
    <row r="361" ht="13.5" customHeight="1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</row>
    <row r="362" ht="13.5" customHeight="1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</row>
    <row r="363" ht="13.5" customHeight="1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</row>
    <row r="364" ht="13.5" customHeight="1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</row>
    <row r="365" ht="13.5" customHeight="1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</row>
    <row r="366" ht="13.5" customHeight="1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</row>
    <row r="367" ht="13.5" customHeight="1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</row>
    <row r="368" ht="13.5" customHeight="1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</row>
    <row r="369" ht="13.5" customHeight="1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</row>
    <row r="370" ht="13.5" customHeight="1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</row>
    <row r="371" ht="13.5" customHeight="1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</row>
    <row r="372" ht="13.5" customHeight="1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</row>
    <row r="373" ht="13.5" customHeight="1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</row>
    <row r="374" ht="13.5" customHeight="1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</row>
    <row r="375" ht="13.5" customHeight="1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</row>
    <row r="376" ht="13.5" customHeight="1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</row>
    <row r="377" ht="13.5" customHeight="1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</row>
    <row r="378" ht="13.5" customHeight="1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</row>
    <row r="379" ht="13.5" customHeight="1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</row>
    <row r="380" ht="13.5" customHeight="1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</row>
    <row r="381" ht="13.5" customHeight="1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</row>
    <row r="382" ht="13.5" customHeight="1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</row>
    <row r="383" ht="13.5" customHeight="1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</row>
    <row r="384" ht="13.5" customHeight="1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</row>
    <row r="385" ht="13.5" customHeight="1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</row>
    <row r="386" ht="13.5" customHeight="1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</row>
    <row r="387" ht="13.5" customHeight="1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</row>
    <row r="388" ht="13.5" customHeight="1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</row>
    <row r="389" ht="13.5" customHeight="1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</row>
    <row r="390" ht="13.5" customHeight="1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</row>
    <row r="391" ht="13.5" customHeight="1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</row>
    <row r="392" ht="13.5" customHeight="1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</row>
    <row r="393" ht="13.5" customHeight="1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</row>
    <row r="394" ht="13.5" customHeight="1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</row>
    <row r="395" ht="13.5" customHeight="1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</row>
    <row r="396" ht="13.5" customHeight="1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</row>
    <row r="397" ht="13.5" customHeight="1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</row>
    <row r="398" ht="13.5" customHeight="1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</row>
    <row r="399" ht="13.5" customHeight="1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</row>
    <row r="400" ht="13.5" customHeight="1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</row>
    <row r="401" ht="13.5" customHeight="1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</row>
    <row r="402" ht="13.5" customHeight="1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</row>
    <row r="403" ht="13.5" customHeight="1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</row>
    <row r="404" ht="13.5" customHeight="1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</row>
    <row r="405" ht="13.5" customHeight="1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</row>
    <row r="406" ht="13.5" customHeight="1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</row>
    <row r="407" ht="13.5" customHeight="1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</row>
    <row r="408" ht="13.5" customHeight="1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</row>
    <row r="409" ht="13.5" customHeight="1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</row>
    <row r="410" ht="13.5" customHeight="1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</row>
    <row r="411" ht="13.5" customHeight="1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</row>
    <row r="412" ht="13.5" customHeight="1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</row>
    <row r="413" ht="13.5" customHeight="1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</row>
    <row r="414" ht="13.5" customHeight="1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</row>
    <row r="415" ht="13.5" customHeight="1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</row>
    <row r="416" ht="13.5" customHeight="1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</row>
    <row r="417" ht="13.5" customHeight="1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</row>
    <row r="418" ht="13.5" customHeight="1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</row>
    <row r="419" ht="13.5" customHeight="1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</row>
    <row r="420" ht="13.5" customHeight="1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</row>
    <row r="421" ht="13.5" customHeight="1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</row>
    <row r="422" ht="13.5" customHeight="1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</row>
    <row r="423" ht="13.5" customHeight="1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</row>
    <row r="424" ht="13.5" customHeight="1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</row>
    <row r="425" ht="13.5" customHeight="1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</row>
    <row r="426" ht="13.5" customHeight="1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</row>
    <row r="427" ht="13.5" customHeight="1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</row>
    <row r="428" ht="13.5" customHeight="1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</row>
    <row r="429" ht="13.5" customHeight="1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</row>
    <row r="430" ht="13.5" customHeight="1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</row>
    <row r="431" ht="13.5" customHeight="1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</row>
    <row r="432" ht="13.5" customHeight="1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</row>
    <row r="433" ht="13.5" customHeight="1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</row>
    <row r="434" ht="13.5" customHeight="1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</row>
    <row r="435" ht="13.5" customHeight="1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</row>
    <row r="436" ht="13.5" customHeight="1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</row>
    <row r="437" ht="13.5" customHeight="1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</row>
    <row r="438" ht="13.5" customHeight="1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</row>
    <row r="439" ht="13.5" customHeight="1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</row>
    <row r="440" ht="13.5" customHeight="1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</row>
    <row r="441" ht="13.5" customHeight="1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</row>
    <row r="442" ht="13.5" customHeight="1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</row>
    <row r="443" ht="13.5" customHeight="1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</row>
    <row r="444" ht="13.5" customHeight="1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</row>
    <row r="445" ht="13.5" customHeight="1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</row>
    <row r="446" ht="13.5" customHeight="1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</row>
    <row r="447" ht="13.5" customHeight="1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</row>
    <row r="448" ht="13.5" customHeight="1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</row>
    <row r="449" ht="13.5" customHeight="1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</row>
    <row r="450" ht="13.5" customHeight="1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</row>
    <row r="451" ht="13.5" customHeight="1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</row>
    <row r="452" ht="13.5" customHeight="1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</row>
    <row r="453" ht="13.5" customHeight="1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</row>
    <row r="454" ht="13.5" customHeight="1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</row>
    <row r="455" ht="13.5" customHeight="1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</row>
    <row r="456" ht="13.5" customHeight="1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</row>
    <row r="457" ht="13.5" customHeight="1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</row>
    <row r="458" ht="13.5" customHeight="1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</row>
    <row r="459" ht="13.5" customHeight="1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</row>
    <row r="460" ht="13.5" customHeight="1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</row>
    <row r="461" ht="13.5" customHeight="1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</row>
    <row r="462" ht="13.5" customHeight="1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</row>
    <row r="463" ht="13.5" customHeight="1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</row>
    <row r="464" ht="13.5" customHeight="1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</row>
    <row r="465" ht="13.5" customHeight="1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</row>
    <row r="466" ht="13.5" customHeight="1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</row>
    <row r="467" ht="13.5" customHeight="1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</row>
    <row r="468" ht="13.5" customHeight="1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</row>
    <row r="469" ht="13.5" customHeight="1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</row>
    <row r="470" ht="13.5" customHeight="1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</row>
    <row r="471" ht="13.5" customHeight="1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</row>
    <row r="472" ht="13.5" customHeight="1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</row>
    <row r="473" ht="13.5" customHeight="1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</row>
    <row r="474" ht="13.5" customHeight="1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</row>
    <row r="475" ht="13.5" customHeight="1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</row>
    <row r="476" ht="13.5" customHeight="1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</row>
    <row r="477" ht="13.5" customHeight="1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</row>
    <row r="478" ht="13.5" customHeight="1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</row>
    <row r="479" ht="13.5" customHeight="1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</row>
    <row r="480" ht="13.5" customHeight="1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</row>
    <row r="481" ht="13.5" customHeight="1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</row>
    <row r="482" ht="13.5" customHeight="1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</row>
    <row r="483" ht="13.5" customHeight="1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</row>
    <row r="484" ht="13.5" customHeight="1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</row>
    <row r="485" ht="13.5" customHeight="1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</row>
    <row r="486" ht="13.5" customHeight="1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</row>
    <row r="487" ht="13.5" customHeight="1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</row>
    <row r="488" ht="13.5" customHeight="1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</row>
    <row r="489" ht="13.5" customHeight="1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</row>
    <row r="490" ht="13.5" customHeight="1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</row>
    <row r="491" ht="13.5" customHeight="1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</row>
    <row r="492" ht="13.5" customHeight="1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</row>
    <row r="493" ht="13.5" customHeight="1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</row>
    <row r="494" ht="13.5" customHeight="1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</row>
    <row r="495" ht="13.5" customHeight="1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</row>
    <row r="496" ht="13.5" customHeight="1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</row>
    <row r="497" ht="13.5" customHeight="1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</row>
    <row r="498" ht="13.5" customHeight="1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</row>
    <row r="499" ht="13.5" customHeight="1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</row>
    <row r="500" ht="13.5" customHeight="1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</row>
    <row r="501" ht="13.5" customHeight="1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</row>
    <row r="502" ht="13.5" customHeight="1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</row>
    <row r="503" ht="13.5" customHeight="1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</row>
    <row r="504" ht="13.5" customHeight="1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</row>
    <row r="505" ht="13.5" customHeight="1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</row>
    <row r="506" ht="13.5" customHeight="1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</row>
    <row r="507" ht="13.5" customHeight="1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</row>
    <row r="508" ht="13.5" customHeight="1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</row>
    <row r="509" ht="13.5" customHeight="1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</row>
    <row r="510" ht="13.5" customHeight="1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</row>
    <row r="511" ht="13.5" customHeight="1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</row>
    <row r="512" ht="13.5" customHeight="1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</row>
    <row r="513" ht="13.5" customHeight="1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</row>
    <row r="514" ht="13.5" customHeight="1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</row>
    <row r="515" ht="13.5" customHeight="1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</row>
    <row r="516" ht="13.5" customHeight="1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</row>
    <row r="517" ht="13.5" customHeight="1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</row>
    <row r="518" ht="13.5" customHeight="1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</row>
    <row r="519" ht="13.5" customHeight="1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</row>
    <row r="520" ht="13.5" customHeight="1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</row>
    <row r="521" ht="13.5" customHeight="1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</row>
    <row r="522" ht="13.5" customHeight="1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</row>
    <row r="523" ht="13.5" customHeight="1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</row>
    <row r="524" ht="13.5" customHeight="1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</row>
    <row r="525" ht="13.5" customHeight="1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</row>
    <row r="526" ht="13.5" customHeight="1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</row>
    <row r="527" ht="13.5" customHeight="1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</row>
    <row r="528" ht="13.5" customHeight="1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</row>
    <row r="529" ht="13.5" customHeight="1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</row>
    <row r="530" ht="13.5" customHeight="1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</row>
    <row r="531" ht="13.5" customHeight="1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</row>
    <row r="532" ht="13.5" customHeight="1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</row>
    <row r="533" ht="13.5" customHeight="1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</row>
    <row r="534" ht="13.5" customHeight="1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</row>
    <row r="535" ht="13.5" customHeight="1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</row>
    <row r="536" ht="13.5" customHeight="1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</row>
    <row r="537" ht="13.5" customHeight="1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</row>
    <row r="538" ht="13.5" customHeight="1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</row>
    <row r="539" ht="13.5" customHeight="1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</row>
    <row r="540" ht="13.5" customHeight="1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</row>
    <row r="541" ht="13.5" customHeight="1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</row>
    <row r="542" ht="13.5" customHeight="1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</row>
    <row r="543" ht="13.5" customHeight="1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</row>
    <row r="544" ht="13.5" customHeight="1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</row>
    <row r="545" ht="13.5" customHeight="1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</row>
    <row r="546" ht="13.5" customHeight="1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</row>
    <row r="547" ht="13.5" customHeight="1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</row>
    <row r="548" ht="13.5" customHeight="1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</row>
    <row r="549" ht="13.5" customHeight="1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</row>
    <row r="550" ht="13.5" customHeight="1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</row>
    <row r="551" ht="13.5" customHeight="1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</row>
    <row r="552" ht="13.5" customHeight="1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</row>
    <row r="553" ht="13.5" customHeight="1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</row>
    <row r="554" ht="13.5" customHeight="1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</row>
    <row r="555" ht="13.5" customHeight="1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</row>
    <row r="556" ht="13.5" customHeight="1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</row>
    <row r="557" ht="13.5" customHeight="1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</row>
    <row r="558" ht="13.5" customHeight="1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</row>
    <row r="559" ht="13.5" customHeight="1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</row>
    <row r="560" ht="13.5" customHeight="1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</row>
    <row r="561" ht="13.5" customHeight="1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</row>
    <row r="562" ht="13.5" customHeight="1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</row>
    <row r="563" ht="13.5" customHeight="1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</row>
    <row r="564" ht="13.5" customHeight="1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</row>
    <row r="565" ht="13.5" customHeight="1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</row>
    <row r="566" ht="13.5" customHeight="1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</row>
    <row r="567" ht="13.5" customHeight="1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</row>
    <row r="568" ht="13.5" customHeight="1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</row>
    <row r="569" ht="13.5" customHeight="1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</row>
    <row r="570" ht="13.5" customHeight="1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</row>
    <row r="571" ht="13.5" customHeight="1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</row>
    <row r="572" ht="13.5" customHeight="1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</row>
    <row r="573" ht="13.5" customHeight="1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</row>
    <row r="574" ht="13.5" customHeight="1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</row>
    <row r="575" ht="13.5" customHeight="1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</row>
    <row r="576" ht="13.5" customHeight="1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</row>
    <row r="577" ht="13.5" customHeight="1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</row>
    <row r="578" ht="13.5" customHeight="1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</row>
    <row r="579" ht="13.5" customHeight="1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</row>
    <row r="580" ht="13.5" customHeight="1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</row>
    <row r="581" ht="13.5" customHeight="1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</row>
    <row r="582" ht="13.5" customHeight="1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</row>
    <row r="583" ht="13.5" customHeight="1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</row>
    <row r="584" ht="13.5" customHeight="1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</row>
    <row r="585" ht="13.5" customHeight="1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</row>
    <row r="586" ht="13.5" customHeight="1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</row>
    <row r="587" ht="13.5" customHeight="1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</row>
    <row r="588" ht="13.5" customHeight="1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</row>
    <row r="589" ht="13.5" customHeight="1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</row>
    <row r="590" ht="13.5" customHeight="1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</row>
    <row r="591" ht="13.5" customHeight="1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</row>
    <row r="592" ht="13.5" customHeight="1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</row>
    <row r="593" ht="13.5" customHeight="1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</row>
    <row r="594" ht="13.5" customHeight="1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</row>
    <row r="595" ht="13.5" customHeight="1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</row>
    <row r="596" ht="13.5" customHeight="1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</row>
    <row r="597" ht="13.5" customHeight="1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</row>
    <row r="598" ht="13.5" customHeight="1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</row>
    <row r="599" ht="13.5" customHeight="1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</row>
    <row r="600" ht="13.5" customHeight="1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</row>
    <row r="601" ht="13.5" customHeight="1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</row>
    <row r="602" ht="13.5" customHeight="1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</row>
    <row r="603" ht="13.5" customHeight="1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</row>
    <row r="604" ht="13.5" customHeight="1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</row>
    <row r="605" ht="13.5" customHeight="1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</row>
    <row r="606" ht="13.5" customHeight="1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</row>
    <row r="607" ht="13.5" customHeight="1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</row>
    <row r="608" ht="13.5" customHeight="1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</row>
    <row r="609" ht="13.5" customHeight="1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</row>
    <row r="610" ht="13.5" customHeight="1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</row>
    <row r="611" ht="13.5" customHeight="1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</row>
    <row r="612" ht="13.5" customHeight="1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</row>
    <row r="613" ht="13.5" customHeight="1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</row>
    <row r="614" ht="13.5" customHeight="1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</row>
    <row r="615" ht="13.5" customHeight="1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</row>
    <row r="616" ht="13.5" customHeight="1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</row>
    <row r="617" ht="13.5" customHeight="1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</row>
    <row r="618" ht="13.5" customHeight="1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</row>
    <row r="619" ht="13.5" customHeight="1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</row>
    <row r="620" ht="13.5" customHeight="1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</row>
    <row r="621" ht="13.5" customHeight="1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</row>
    <row r="622" ht="13.5" customHeight="1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</row>
    <row r="623" ht="13.5" customHeight="1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</row>
    <row r="624" ht="13.5" customHeight="1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</row>
    <row r="625" ht="13.5" customHeight="1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</row>
    <row r="626" ht="13.5" customHeight="1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</row>
    <row r="627" ht="13.5" customHeight="1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</row>
    <row r="628" ht="13.5" customHeight="1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</row>
    <row r="629" ht="13.5" customHeight="1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</row>
    <row r="630" ht="13.5" customHeight="1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</row>
    <row r="631" ht="13.5" customHeight="1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</row>
    <row r="632" ht="13.5" customHeight="1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</row>
    <row r="633" ht="13.5" customHeight="1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</row>
    <row r="634" ht="13.5" customHeight="1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</row>
    <row r="635" ht="13.5" customHeight="1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</row>
    <row r="636" ht="13.5" customHeight="1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</row>
    <row r="637" ht="13.5" customHeight="1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</row>
    <row r="638" ht="13.5" customHeight="1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</row>
    <row r="639" ht="13.5" customHeight="1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</row>
    <row r="640" ht="13.5" customHeight="1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</row>
    <row r="641" ht="13.5" customHeight="1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</row>
    <row r="642" ht="13.5" customHeight="1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</row>
    <row r="643" ht="13.5" customHeight="1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</row>
    <row r="644" ht="13.5" customHeight="1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</row>
    <row r="645" ht="13.5" customHeight="1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</row>
    <row r="646" ht="13.5" customHeight="1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</row>
    <row r="647" ht="13.5" customHeight="1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</row>
    <row r="648" ht="13.5" customHeight="1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</row>
    <row r="649" ht="13.5" customHeight="1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</row>
    <row r="650" ht="13.5" customHeight="1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</row>
    <row r="651" ht="13.5" customHeight="1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</row>
    <row r="652" ht="13.5" customHeight="1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</row>
    <row r="653" ht="13.5" customHeight="1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</row>
    <row r="654" ht="13.5" customHeight="1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</row>
    <row r="655" ht="13.5" customHeight="1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</row>
    <row r="656" ht="13.5" customHeight="1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</row>
    <row r="657" ht="13.5" customHeight="1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</row>
    <row r="658" ht="13.5" customHeight="1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</row>
    <row r="659" ht="13.5" customHeight="1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</row>
    <row r="660" ht="13.5" customHeight="1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</row>
    <row r="661" ht="13.5" customHeight="1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</row>
    <row r="662" ht="13.5" customHeight="1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</row>
    <row r="663" ht="13.5" customHeight="1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</row>
    <row r="664" ht="13.5" customHeight="1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</row>
    <row r="665" ht="13.5" customHeight="1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</row>
    <row r="666" ht="13.5" customHeight="1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</row>
    <row r="667" ht="13.5" customHeight="1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</row>
    <row r="668" ht="13.5" customHeight="1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</row>
    <row r="669" ht="13.5" customHeight="1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</row>
    <row r="670" ht="13.5" customHeight="1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</row>
    <row r="671" ht="13.5" customHeight="1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</row>
    <row r="672" ht="13.5" customHeight="1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</row>
    <row r="673" ht="13.5" customHeight="1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</row>
    <row r="674" ht="13.5" customHeight="1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</row>
    <row r="675" ht="13.5" customHeight="1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</row>
    <row r="676" ht="13.5" customHeight="1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</row>
    <row r="677" ht="13.5" customHeight="1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</row>
    <row r="678" ht="13.5" customHeight="1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</row>
    <row r="679" ht="13.5" customHeight="1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</row>
    <row r="680" ht="13.5" customHeight="1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</row>
    <row r="681" ht="13.5" customHeight="1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</row>
    <row r="682" ht="13.5" customHeight="1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</row>
    <row r="683" ht="13.5" customHeight="1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</row>
    <row r="684" ht="13.5" customHeight="1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</row>
    <row r="685" ht="13.5" customHeight="1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</row>
    <row r="686" ht="13.5" customHeight="1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</row>
    <row r="687" ht="13.5" customHeight="1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</row>
    <row r="688" ht="13.5" customHeight="1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</row>
    <row r="689" ht="13.5" customHeight="1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</row>
    <row r="690" ht="13.5" customHeight="1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</row>
    <row r="691" ht="13.5" customHeight="1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</row>
    <row r="692" ht="13.5" customHeight="1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</row>
    <row r="693" ht="13.5" customHeight="1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</row>
    <row r="694" ht="13.5" customHeight="1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</row>
    <row r="695" ht="13.5" customHeight="1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</row>
    <row r="696" ht="13.5" customHeight="1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</row>
    <row r="697" ht="13.5" customHeight="1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</row>
    <row r="698" ht="13.5" customHeight="1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</row>
    <row r="699" ht="13.5" customHeight="1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</row>
    <row r="700" ht="13.5" customHeight="1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</row>
    <row r="701" ht="13.5" customHeight="1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</row>
    <row r="702" ht="13.5" customHeight="1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</row>
    <row r="703" ht="13.5" customHeight="1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</row>
    <row r="704" ht="13.5" customHeight="1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</row>
    <row r="705" ht="13.5" customHeight="1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</row>
    <row r="706" ht="13.5" customHeight="1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</row>
    <row r="707" ht="13.5" customHeight="1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</row>
    <row r="708" ht="13.5" customHeight="1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</row>
    <row r="709" ht="13.5" customHeight="1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</row>
    <row r="710" ht="13.5" customHeight="1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</row>
    <row r="711" ht="13.5" customHeight="1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</row>
    <row r="712" ht="13.5" customHeight="1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</row>
    <row r="713" ht="13.5" customHeight="1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</row>
    <row r="714" ht="13.5" customHeight="1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</row>
    <row r="715" ht="13.5" customHeight="1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</row>
    <row r="716" ht="13.5" customHeight="1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</row>
    <row r="717" ht="13.5" customHeight="1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</row>
    <row r="718" ht="13.5" customHeight="1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</row>
    <row r="719" ht="13.5" customHeight="1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</row>
    <row r="720" ht="13.5" customHeight="1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</row>
    <row r="721" ht="13.5" customHeight="1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</row>
    <row r="722" ht="13.5" customHeight="1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</row>
    <row r="723" ht="13.5" customHeight="1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</row>
    <row r="724" ht="13.5" customHeight="1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</row>
    <row r="725" ht="13.5" customHeight="1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</row>
    <row r="726" ht="13.5" customHeight="1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</row>
    <row r="727" ht="13.5" customHeight="1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</row>
    <row r="728" ht="13.5" customHeight="1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</row>
    <row r="729" ht="13.5" customHeight="1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</row>
    <row r="730" ht="13.5" customHeight="1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</row>
    <row r="731" ht="13.5" customHeight="1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</row>
    <row r="732" ht="13.5" customHeight="1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</row>
    <row r="733" ht="13.5" customHeight="1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</row>
    <row r="734" ht="13.5" customHeight="1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</row>
    <row r="735" ht="13.5" customHeight="1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</row>
    <row r="736" ht="13.5" customHeight="1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</row>
    <row r="737" ht="13.5" customHeight="1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</row>
    <row r="738" ht="13.5" customHeight="1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</row>
    <row r="739" ht="13.5" customHeight="1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</row>
    <row r="740" ht="13.5" customHeight="1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</row>
    <row r="741" ht="13.5" customHeight="1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</row>
    <row r="742" ht="13.5" customHeight="1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</row>
    <row r="743" ht="13.5" customHeight="1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</row>
    <row r="744" ht="13.5" customHeight="1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</row>
    <row r="745" ht="13.5" customHeight="1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</row>
    <row r="746" ht="13.5" customHeight="1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</row>
    <row r="747" ht="13.5" customHeight="1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</row>
    <row r="748" ht="13.5" customHeight="1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</row>
    <row r="749" ht="13.5" customHeight="1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</row>
    <row r="750" ht="13.5" customHeight="1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</row>
    <row r="751" ht="13.5" customHeight="1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</row>
    <row r="752" ht="13.5" customHeight="1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</row>
    <row r="753" ht="13.5" customHeight="1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</row>
    <row r="754" ht="13.5" customHeight="1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</row>
    <row r="755" ht="13.5" customHeight="1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</row>
    <row r="756" ht="13.5" customHeight="1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</row>
    <row r="757" ht="13.5" customHeight="1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</row>
    <row r="758" ht="13.5" customHeight="1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</row>
    <row r="759" ht="13.5" customHeight="1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</row>
    <row r="760" ht="13.5" customHeight="1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</row>
    <row r="761" ht="13.5" customHeight="1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</row>
    <row r="762" ht="13.5" customHeight="1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</row>
    <row r="763" ht="13.5" customHeight="1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</row>
    <row r="764" ht="13.5" customHeight="1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</row>
    <row r="765" ht="13.5" customHeight="1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</row>
    <row r="766" ht="13.5" customHeight="1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</row>
    <row r="767" ht="13.5" customHeight="1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</row>
    <row r="768" ht="13.5" customHeight="1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</row>
    <row r="769" ht="13.5" customHeight="1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</row>
    <row r="770" ht="13.5" customHeight="1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</row>
    <row r="771" ht="13.5" customHeight="1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</row>
    <row r="772" ht="13.5" customHeight="1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</row>
    <row r="773" ht="13.5" customHeight="1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</row>
    <row r="774" ht="13.5" customHeight="1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</row>
    <row r="775" ht="13.5" customHeight="1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</row>
    <row r="776" ht="13.5" customHeight="1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</row>
    <row r="777" ht="13.5" customHeight="1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</row>
    <row r="778" ht="13.5" customHeight="1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</row>
    <row r="779" ht="13.5" customHeight="1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</row>
    <row r="780" ht="13.5" customHeight="1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</row>
    <row r="781" ht="13.5" customHeight="1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</row>
    <row r="782" ht="13.5" customHeight="1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</row>
    <row r="783" ht="13.5" customHeight="1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</row>
    <row r="784" ht="13.5" customHeight="1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</row>
    <row r="785" ht="13.5" customHeight="1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</row>
    <row r="786" ht="13.5" customHeight="1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</row>
    <row r="787" ht="13.5" customHeight="1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</row>
    <row r="788" ht="13.5" customHeight="1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</row>
    <row r="789" ht="13.5" customHeight="1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</row>
    <row r="790" ht="13.5" customHeight="1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</row>
    <row r="791" ht="13.5" customHeight="1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</row>
    <row r="792" ht="13.5" customHeight="1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</row>
    <row r="793" ht="13.5" customHeight="1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</row>
    <row r="794" ht="13.5" customHeight="1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</row>
    <row r="795" ht="13.5" customHeight="1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</row>
    <row r="796" ht="13.5" customHeight="1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</row>
    <row r="797" ht="13.5" customHeight="1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</row>
    <row r="798" ht="13.5" customHeight="1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</row>
    <row r="799" ht="13.5" customHeight="1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</row>
    <row r="800" ht="13.5" customHeight="1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</row>
    <row r="801" ht="13.5" customHeight="1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</row>
    <row r="802" ht="13.5" customHeight="1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</row>
    <row r="803" ht="13.5" customHeight="1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</row>
    <row r="804" ht="13.5" customHeight="1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</row>
    <row r="805" ht="13.5" customHeight="1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</row>
    <row r="806" ht="13.5" customHeight="1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</row>
    <row r="807" ht="13.5" customHeight="1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</row>
    <row r="808" ht="13.5" customHeight="1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</row>
    <row r="809" ht="13.5" customHeight="1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</row>
    <row r="810" ht="13.5" customHeight="1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</row>
    <row r="811" ht="13.5" customHeight="1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</row>
    <row r="812" ht="13.5" customHeight="1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</row>
    <row r="813" ht="13.5" customHeight="1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</row>
    <row r="814" ht="13.5" customHeight="1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</row>
    <row r="815" ht="13.5" customHeight="1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</row>
    <row r="816" ht="13.5" customHeight="1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</row>
    <row r="817" ht="13.5" customHeight="1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</row>
    <row r="818" ht="13.5" customHeight="1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</row>
    <row r="819" ht="13.5" customHeight="1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</row>
    <row r="820" ht="13.5" customHeight="1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</row>
    <row r="821" ht="13.5" customHeight="1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</row>
    <row r="822" ht="13.5" customHeight="1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</row>
    <row r="823" ht="13.5" customHeight="1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</row>
    <row r="824" ht="13.5" customHeight="1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</row>
    <row r="825" ht="13.5" customHeight="1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</row>
    <row r="826" ht="13.5" customHeight="1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</row>
    <row r="827" ht="13.5" customHeight="1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</row>
    <row r="828" ht="13.5" customHeight="1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</row>
    <row r="829" ht="13.5" customHeight="1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</row>
    <row r="830" ht="13.5" customHeight="1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</row>
    <row r="831" ht="13.5" customHeight="1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</row>
    <row r="832" ht="13.5" customHeight="1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</row>
    <row r="833" ht="13.5" customHeight="1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</row>
    <row r="834" ht="13.5" customHeight="1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</row>
    <row r="835" ht="13.5" customHeight="1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</row>
    <row r="836" ht="13.5" customHeight="1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</row>
    <row r="837" ht="13.5" customHeight="1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</row>
    <row r="838" ht="13.5" customHeight="1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</row>
    <row r="839" ht="13.5" customHeight="1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</row>
    <row r="840" ht="13.5" customHeight="1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</row>
    <row r="841" ht="13.5" customHeight="1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</row>
    <row r="842" ht="13.5" customHeight="1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</row>
    <row r="843" ht="13.5" customHeight="1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</row>
    <row r="844" ht="13.5" customHeight="1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</row>
    <row r="845" ht="13.5" customHeight="1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</row>
    <row r="846" ht="13.5" customHeight="1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</row>
    <row r="847" ht="13.5" customHeight="1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</row>
    <row r="848" ht="13.5" customHeight="1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</row>
    <row r="849" ht="13.5" customHeight="1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</row>
    <row r="850" ht="13.5" customHeight="1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</row>
    <row r="851" ht="13.5" customHeight="1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</row>
    <row r="852" ht="13.5" customHeight="1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</row>
    <row r="853" ht="13.5" customHeight="1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</row>
    <row r="854" ht="13.5" customHeight="1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</row>
    <row r="855" ht="13.5" customHeight="1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</row>
    <row r="856" ht="13.5" customHeight="1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</row>
    <row r="857" ht="13.5" customHeight="1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</row>
    <row r="858" ht="13.5" customHeight="1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</row>
    <row r="859" ht="13.5" customHeight="1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</row>
    <row r="860" ht="13.5" customHeight="1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</row>
    <row r="861" ht="13.5" customHeight="1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</row>
    <row r="862" ht="13.5" customHeight="1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</row>
    <row r="863" ht="13.5" customHeight="1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</row>
    <row r="864" ht="13.5" customHeight="1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</row>
    <row r="865" ht="13.5" customHeight="1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</row>
    <row r="866" ht="13.5" customHeight="1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</row>
    <row r="867" ht="13.5" customHeight="1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</row>
    <row r="868" ht="13.5" customHeight="1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</row>
    <row r="869" ht="13.5" customHeight="1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</row>
    <row r="870" ht="13.5" customHeight="1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</row>
    <row r="871" ht="13.5" customHeight="1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</row>
    <row r="872" ht="13.5" customHeight="1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</row>
    <row r="873" ht="13.5" customHeight="1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</row>
    <row r="874" ht="13.5" customHeight="1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</row>
    <row r="875" ht="13.5" customHeight="1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</row>
    <row r="876" ht="13.5" customHeight="1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</row>
    <row r="877" ht="13.5" customHeight="1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</row>
    <row r="878" ht="13.5" customHeight="1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</row>
    <row r="879" ht="13.5" customHeight="1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</row>
    <row r="880" ht="13.5" customHeight="1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</row>
    <row r="881" ht="13.5" customHeight="1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</row>
    <row r="882" ht="13.5" customHeight="1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</row>
    <row r="883" ht="13.5" customHeight="1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</row>
    <row r="884" ht="13.5" customHeight="1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</row>
    <row r="885" ht="13.5" customHeight="1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</row>
    <row r="886" ht="13.5" customHeight="1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</row>
    <row r="887" ht="13.5" customHeight="1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</row>
    <row r="888" ht="13.5" customHeight="1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</row>
    <row r="889" ht="13.5" customHeight="1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</row>
    <row r="890" ht="13.5" customHeight="1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</row>
    <row r="891" ht="13.5" customHeight="1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</row>
    <row r="892" ht="13.5" customHeight="1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</row>
    <row r="893" ht="13.5" customHeight="1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</row>
    <row r="894" ht="13.5" customHeight="1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</row>
    <row r="895" ht="13.5" customHeight="1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</row>
    <row r="896" ht="13.5" customHeight="1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</row>
    <row r="897" ht="13.5" customHeight="1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</row>
    <row r="898" ht="13.5" customHeight="1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</row>
    <row r="899" ht="13.5" customHeight="1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</row>
    <row r="900" ht="13.5" customHeight="1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</row>
    <row r="901" ht="13.5" customHeight="1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</row>
    <row r="902" ht="13.5" customHeight="1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</row>
    <row r="903" ht="13.5" customHeight="1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</row>
    <row r="904" ht="13.5" customHeight="1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</row>
    <row r="905" ht="13.5" customHeight="1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</row>
    <row r="906" ht="13.5" customHeight="1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</row>
    <row r="907" ht="13.5" customHeight="1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</row>
    <row r="908" ht="13.5" customHeight="1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</row>
    <row r="909" ht="13.5" customHeight="1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</row>
    <row r="910" ht="13.5" customHeight="1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</row>
    <row r="911" ht="13.5" customHeight="1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</row>
    <row r="912" ht="13.5" customHeight="1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</row>
    <row r="913" ht="13.5" customHeight="1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</row>
    <row r="914" ht="13.5" customHeight="1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</row>
    <row r="915" ht="13.5" customHeight="1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</row>
    <row r="916" ht="13.5" customHeight="1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</row>
    <row r="917" ht="13.5" customHeight="1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</row>
    <row r="918" ht="13.5" customHeight="1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</row>
    <row r="919" ht="13.5" customHeight="1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</row>
    <row r="920" ht="13.5" customHeight="1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</row>
    <row r="921" ht="13.5" customHeight="1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</row>
    <row r="922" ht="13.5" customHeight="1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</row>
    <row r="923" ht="13.5" customHeight="1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</row>
    <row r="924" ht="13.5" customHeight="1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</row>
    <row r="925" ht="13.5" customHeight="1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</row>
    <row r="926" ht="13.5" customHeight="1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</row>
    <row r="927" ht="13.5" customHeight="1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</row>
    <row r="928" ht="13.5" customHeight="1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</row>
    <row r="929" ht="13.5" customHeight="1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</row>
    <row r="930" ht="13.5" customHeight="1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</row>
    <row r="931" ht="13.5" customHeight="1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</row>
    <row r="932" ht="13.5" customHeight="1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</row>
    <row r="933" ht="13.5" customHeight="1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</row>
    <row r="934" ht="13.5" customHeight="1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</row>
    <row r="935" ht="13.5" customHeight="1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</row>
    <row r="936" ht="13.5" customHeight="1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</row>
    <row r="937" ht="13.5" customHeight="1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</row>
    <row r="938" ht="13.5" customHeight="1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</row>
    <row r="939" ht="13.5" customHeight="1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</row>
    <row r="940" ht="13.5" customHeight="1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</row>
    <row r="941" ht="13.5" customHeight="1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</row>
    <row r="942" ht="13.5" customHeight="1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</row>
    <row r="943" ht="13.5" customHeight="1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</row>
    <row r="944" ht="13.5" customHeight="1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</row>
    <row r="945" ht="13.5" customHeight="1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</row>
    <row r="946" ht="13.5" customHeight="1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</row>
    <row r="947" ht="13.5" customHeight="1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</row>
    <row r="948" ht="13.5" customHeight="1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</row>
    <row r="949" ht="13.5" customHeight="1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</row>
    <row r="950" ht="13.5" customHeight="1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</row>
    <row r="951" ht="13.5" customHeight="1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</row>
    <row r="952" ht="13.5" customHeight="1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</row>
    <row r="953" ht="13.5" customHeight="1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</row>
    <row r="954" ht="13.5" customHeight="1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</row>
    <row r="955" ht="13.5" customHeight="1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</row>
    <row r="956" ht="13.5" customHeight="1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</row>
    <row r="957" ht="13.5" customHeight="1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</row>
    <row r="958" ht="13.5" customHeight="1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</row>
    <row r="959" ht="13.5" customHeight="1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</row>
    <row r="960" ht="13.5" customHeight="1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</row>
    <row r="961" ht="13.5" customHeight="1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</row>
    <row r="962" ht="13.5" customHeight="1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</row>
    <row r="963" ht="13.5" customHeight="1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</row>
    <row r="964" ht="13.5" customHeight="1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</row>
    <row r="965" ht="13.5" customHeight="1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</row>
    <row r="966" ht="13.5" customHeight="1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</row>
    <row r="967" ht="13.5" customHeight="1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</row>
    <row r="968" ht="13.5" customHeight="1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</row>
    <row r="969" ht="13.5" customHeight="1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</row>
    <row r="970" ht="13.5" customHeight="1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</row>
    <row r="971" ht="13.5" customHeight="1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</row>
    <row r="972" ht="13.5" customHeight="1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</row>
    <row r="973" ht="13.5" customHeight="1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</row>
    <row r="974" ht="13.5" customHeight="1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</row>
    <row r="975" ht="13.5" customHeight="1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</row>
    <row r="976" ht="13.5" customHeight="1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</row>
    <row r="977" ht="13.5" customHeight="1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</row>
    <row r="978" ht="13.5" customHeight="1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</row>
    <row r="979" ht="13.5" customHeight="1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</row>
    <row r="980" ht="13.5" customHeight="1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</row>
    <row r="981" ht="13.5" customHeight="1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</row>
    <row r="982" ht="13.5" customHeight="1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</row>
    <row r="983" ht="13.5" customHeight="1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</row>
    <row r="984" ht="13.5" customHeight="1">
      <c r="A984" s="7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  <c r="Z984" s="7"/>
    </row>
    <row r="985" ht="13.5" customHeight="1">
      <c r="A985" s="7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  <c r="Z985" s="7"/>
    </row>
    <row r="986" ht="13.5" customHeight="1">
      <c r="A986" s="7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  <c r="Z986" s="7"/>
    </row>
    <row r="987" ht="13.5" customHeight="1">
      <c r="A987" s="7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  <c r="Z987" s="7"/>
    </row>
    <row r="988" ht="13.5" customHeight="1">
      <c r="A988" s="7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  <c r="Z988" s="7"/>
    </row>
    <row r="989" ht="13.5" customHeight="1">
      <c r="A989" s="7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  <c r="Z989" s="7"/>
    </row>
    <row r="990" ht="13.5" customHeight="1">
      <c r="A990" s="7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  <c r="Z990" s="7"/>
    </row>
    <row r="991" ht="13.5" customHeight="1">
      <c r="A991" s="7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  <c r="Z991" s="7"/>
    </row>
    <row r="992" ht="13.5" customHeight="1">
      <c r="A992" s="7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  <c r="Z992" s="7"/>
    </row>
    <row r="993" ht="13.5" customHeight="1">
      <c r="A993" s="7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  <c r="Z993" s="7"/>
    </row>
    <row r="994" ht="13.5" customHeight="1">
      <c r="A994" s="7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  <c r="Z994" s="7"/>
    </row>
    <row r="995" ht="13.5" customHeight="1">
      <c r="A995" s="7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  <c r="Z995" s="7"/>
    </row>
    <row r="996" ht="13.5" customHeight="1">
      <c r="A996" s="7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  <c r="Z996" s="7"/>
    </row>
    <row r="997" ht="13.5" customHeight="1">
      <c r="A997" s="7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  <c r="Z997" s="7"/>
    </row>
    <row r="998" ht="13.5" customHeight="1">
      <c r="A998" s="7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  <c r="Z998" s="7"/>
    </row>
    <row r="999" ht="13.5" customHeight="1">
      <c r="A999" s="7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  <c r="Z999" s="7"/>
    </row>
    <row r="1000" ht="13.5" customHeight="1">
      <c r="A1000" s="7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  <c r="Z1000" s="7"/>
    </row>
  </sheetData>
  <mergeCells count="6">
    <mergeCell ref="D13:D14"/>
    <mergeCell ref="E13:H14"/>
    <mergeCell ref="B15:C15"/>
    <mergeCell ref="B16:C16"/>
    <mergeCell ref="B17:C17"/>
    <mergeCell ref="B18:C18"/>
  </mergeCells>
  <conditionalFormatting sqref="B3:G3">
    <cfRule type="expression" dxfId="0" priority="1">
      <formula>DAY(B3)&gt;8</formula>
    </cfRule>
  </conditionalFormatting>
  <conditionalFormatting sqref="B11:H11 B13:C13">
    <cfRule type="expression" dxfId="0" priority="2">
      <formula>AND(DAY(B11)&gt;=1,DAY(B11)&lt;=15)</formula>
    </cfRule>
  </conditionalFormatting>
  <printOptions horizontalCentered="1" verticalCentered="1"/>
  <pageMargins bottom="0.5" footer="0.0" header="0.0" left="0.25" right="0.25" top="0.5"/>
  <pageSetup orientation="landscape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1D1D13"/>
    <pageSetUpPr fitToPage="1"/>
  </sheetPr>
  <sheetViews>
    <sheetView showGridLines="0" workbookViewId="0"/>
  </sheetViews>
  <sheetFormatPr customHeight="1" defaultColWidth="12.63" defaultRowHeight="15.0"/>
  <cols>
    <col customWidth="1" min="1" max="1" width="2.63"/>
    <col customWidth="1" min="2" max="2" width="18.13"/>
    <col customWidth="1" min="3" max="8" width="17.63"/>
    <col customWidth="1" min="9" max="26" width="8.88"/>
  </cols>
  <sheetData>
    <row r="1" ht="60.0" customHeight="1">
      <c r="A1" s="7"/>
      <c r="B1" s="2" t="str">
        <f>"November "&amp;CalendarYear</f>
        <v>November 2025</v>
      </c>
      <c r="C1" s="3"/>
      <c r="D1" s="3"/>
      <c r="E1" s="3"/>
      <c r="F1" s="3"/>
      <c r="G1" s="3"/>
      <c r="H1" s="38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</row>
    <row r="2" ht="21.75" customHeight="1">
      <c r="A2" s="7"/>
      <c r="B2" s="8" t="str">
        <f>IF(WeekStart="SUNDAY", "SUNDAY","MONDAY")</f>
        <v>SUNDAY</v>
      </c>
      <c r="C2" s="8" t="str">
        <f t="shared" ref="C2:H2" si="1">UPPER(TEXT(C3,"dddd"))</f>
        <v>SENIN</v>
      </c>
      <c r="D2" s="8" t="str">
        <f t="shared" si="1"/>
        <v>SELASA</v>
      </c>
      <c r="E2" s="8" t="str">
        <f t="shared" si="1"/>
        <v>RABU</v>
      </c>
      <c r="F2" s="8" t="str">
        <f t="shared" si="1"/>
        <v>KAMIS</v>
      </c>
      <c r="G2" s="8" t="str">
        <f t="shared" si="1"/>
        <v>JUMAT</v>
      </c>
      <c r="H2" s="8" t="str">
        <f t="shared" si="1"/>
        <v>SABTU</v>
      </c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</row>
    <row r="3" ht="19.5" customHeight="1">
      <c r="A3" s="7"/>
      <c r="B3" s="12">
        <f t="array" ref="B3:H3">DaysAndWeeks+DATE(CalendarYear,11,1)-WEEKDAY(DATE(CalendarYear,11,1),(WeekStart="Monday")+1)+1</f>
        <v>45956</v>
      </c>
      <c r="C3" s="12">
        <v>45957.0</v>
      </c>
      <c r="D3" s="12">
        <v>45958.0</v>
      </c>
      <c r="E3" s="12">
        <v>45959.0</v>
      </c>
      <c r="F3" s="12">
        <v>45960.0</v>
      </c>
      <c r="G3" s="12">
        <v>45961.0</v>
      </c>
      <c r="H3" s="12">
        <v>45962.0</v>
      </c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</row>
    <row r="4" ht="57.75" customHeight="1">
      <c r="A4" s="7"/>
      <c r="B4" s="14"/>
      <c r="C4" s="14"/>
      <c r="D4" s="14"/>
      <c r="E4" s="14"/>
      <c r="F4" s="14"/>
      <c r="G4" s="14"/>
      <c r="H4" s="43" t="s">
        <v>100</v>
      </c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</row>
    <row r="5" ht="19.5" customHeight="1">
      <c r="A5" s="7"/>
      <c r="B5" s="39">
        <f t="array" ref="B5:H5">DaysAndWeeks+DATE(CalendarYear,11,1)-WEEKDAY(DATE(CalendarYear,11,1),(WeekStart="Monday")+1)+8</f>
        <v>45963</v>
      </c>
      <c r="C5" s="39">
        <v>45964.0</v>
      </c>
      <c r="D5" s="39">
        <v>45965.0</v>
      </c>
      <c r="E5" s="39">
        <v>45966.0</v>
      </c>
      <c r="F5" s="39">
        <v>45967.0</v>
      </c>
      <c r="G5" s="39">
        <v>45968.0</v>
      </c>
      <c r="H5" s="39">
        <v>45969.0</v>
      </c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</row>
    <row r="6" ht="57.75" customHeight="1">
      <c r="A6" s="7"/>
      <c r="B6" s="20"/>
      <c r="C6" s="20"/>
      <c r="D6" s="20"/>
      <c r="E6" s="20"/>
      <c r="F6" s="20"/>
      <c r="G6" s="20"/>
      <c r="H6" s="41" t="s">
        <v>101</v>
      </c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ht="19.5" customHeight="1">
      <c r="A7" s="7"/>
      <c r="B7" s="12">
        <f t="array" ref="B7:H7">DaysAndWeeks+DATE(CalendarYear,11,1)-WEEKDAY(DATE(CalendarYear,11,1),(WeekStart="Monday")+1)+15</f>
        <v>45970</v>
      </c>
      <c r="C7" s="61">
        <v>45971.0</v>
      </c>
      <c r="D7" s="61">
        <v>45972.0</v>
      </c>
      <c r="E7" s="61">
        <v>45973.0</v>
      </c>
      <c r="F7" s="12">
        <v>45974.0</v>
      </c>
      <c r="G7" s="61">
        <v>45975.0</v>
      </c>
      <c r="H7" s="45">
        <v>45976.0</v>
      </c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</row>
    <row r="8" ht="57.75" customHeight="1">
      <c r="A8" s="7"/>
      <c r="B8" s="43" t="s">
        <v>102</v>
      </c>
      <c r="C8" s="59" t="s">
        <v>103</v>
      </c>
      <c r="D8" s="59" t="s">
        <v>104</v>
      </c>
      <c r="E8" s="59" t="s">
        <v>105</v>
      </c>
      <c r="F8" s="14"/>
      <c r="G8" s="59" t="s">
        <v>106</v>
      </c>
      <c r="H8" s="43" t="s">
        <v>107</v>
      </c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</row>
    <row r="9" ht="19.5" customHeight="1">
      <c r="A9" s="7"/>
      <c r="B9" s="39">
        <f t="array" ref="B9:H9">DaysAndWeeks+DATE(CalendarYear,11,1)-WEEKDAY(DATE(CalendarYear,11,1),(WeekStart="Monday")+1)+22</f>
        <v>45977</v>
      </c>
      <c r="C9" s="39">
        <v>45978.0</v>
      </c>
      <c r="D9" s="40">
        <v>45979.0</v>
      </c>
      <c r="E9" s="40">
        <v>45980.0</v>
      </c>
      <c r="F9" s="40">
        <v>45981.0</v>
      </c>
      <c r="G9" s="39">
        <v>45982.0</v>
      </c>
      <c r="H9" s="39">
        <v>45983.0</v>
      </c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</row>
    <row r="10" ht="57.75" customHeight="1">
      <c r="A10" s="7"/>
      <c r="B10" s="41" t="s">
        <v>108</v>
      </c>
      <c r="C10" s="20"/>
      <c r="D10" s="51"/>
      <c r="E10" s="42" t="s">
        <v>40</v>
      </c>
      <c r="F10" s="42" t="s">
        <v>109</v>
      </c>
      <c r="G10" s="20"/>
      <c r="H10" s="41" t="s">
        <v>110</v>
      </c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</row>
    <row r="11" ht="19.5" customHeight="1">
      <c r="A11" s="7"/>
      <c r="B11" s="12">
        <f t="array" ref="B11:H11">DaysAndWeeks+DATE(CalendarYear,11,1)-WEEKDAY(DATE(CalendarYear,11,1),(WeekStart="Monday")+1)+29</f>
        <v>45984</v>
      </c>
      <c r="C11" s="12">
        <v>45985.0</v>
      </c>
      <c r="D11" s="12">
        <v>45986.0</v>
      </c>
      <c r="E11" s="12">
        <v>45987.0</v>
      </c>
      <c r="F11" s="12">
        <v>45988.0</v>
      </c>
      <c r="G11" s="12">
        <v>45989.0</v>
      </c>
      <c r="H11" s="22">
        <v>45990.0</v>
      </c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</row>
    <row r="12" ht="57.75" customHeight="1">
      <c r="A12" s="7"/>
      <c r="B12" s="43" t="s">
        <v>97</v>
      </c>
      <c r="C12" s="14"/>
      <c r="D12" s="14"/>
      <c r="E12" s="14"/>
      <c r="F12" s="14"/>
      <c r="G12" s="14"/>
      <c r="H12" s="24" t="s">
        <v>111</v>
      </c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</row>
    <row r="13" ht="19.5" customHeight="1">
      <c r="A13" s="7"/>
      <c r="B13" s="39">
        <f t="array" ref="B13:C13">DaysAndWeeks+DATE(CalendarYear,11,1)-WEEKDAY(DATE(CalendarYear,11,1),(WeekStart="Monday")+1)+36</f>
        <v>45991</v>
      </c>
      <c r="C13" s="39">
        <v>45992.0</v>
      </c>
      <c r="D13" s="26" t="s">
        <v>7</v>
      </c>
      <c r="E13" s="27"/>
      <c r="F13" s="28"/>
      <c r="G13" s="28"/>
      <c r="H13" s="29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</row>
    <row r="14" ht="57.75" customHeight="1">
      <c r="A14" s="7"/>
      <c r="B14" s="20"/>
      <c r="C14" s="20"/>
      <c r="D14" s="30"/>
      <c r="E14" s="31"/>
      <c r="F14" s="32"/>
      <c r="G14" s="32"/>
      <c r="H14" s="33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</row>
    <row r="15" ht="13.5" customHeight="1">
      <c r="A15" s="7"/>
      <c r="B15" s="34" t="s">
        <v>8</v>
      </c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</row>
    <row r="16" ht="13.5" customHeight="1">
      <c r="A16" s="7"/>
      <c r="B16" s="35" t="s">
        <v>9</v>
      </c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</row>
    <row r="17" ht="13.5" customHeight="1">
      <c r="A17" s="7"/>
      <c r="B17" s="36" t="s">
        <v>10</v>
      </c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</row>
    <row r="18" ht="13.5" customHeight="1">
      <c r="A18" s="7"/>
      <c r="B18" s="37" t="s">
        <v>11</v>
      </c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</row>
    <row r="19" ht="13.5" customHeight="1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</row>
    <row r="20" ht="13.5" customHeight="1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</row>
    <row r="21" ht="13.5" customHeight="1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</row>
    <row r="22" ht="13.5" customHeight="1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</row>
    <row r="23" ht="13.5" customHeight="1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</row>
    <row r="24" ht="13.5" customHeight="1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</row>
    <row r="25" ht="13.5" customHeight="1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</row>
    <row r="26" ht="13.5" customHeight="1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</row>
    <row r="27" ht="13.5" customHeight="1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</row>
    <row r="28" ht="13.5" customHeight="1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</row>
    <row r="29" ht="13.5" customHeight="1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</row>
    <row r="30" ht="13.5" customHeight="1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</row>
    <row r="31" ht="13.5" customHeight="1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</row>
    <row r="32" ht="13.5" customHeight="1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</row>
    <row r="33" ht="13.5" customHeight="1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</row>
    <row r="34" ht="13.5" customHeight="1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</row>
    <row r="35" ht="13.5" customHeight="1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</row>
    <row r="36" ht="13.5" customHeight="1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</row>
    <row r="37" ht="13.5" customHeight="1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</row>
    <row r="38" ht="13.5" customHeight="1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</row>
    <row r="39" ht="13.5" customHeight="1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</row>
    <row r="40" ht="13.5" customHeight="1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</row>
    <row r="41" ht="13.5" customHeight="1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</row>
    <row r="42" ht="13.5" customHeight="1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</row>
    <row r="43" ht="13.5" customHeight="1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</row>
    <row r="44" ht="13.5" customHeight="1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</row>
    <row r="45" ht="13.5" customHeight="1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</row>
    <row r="46" ht="13.5" customHeight="1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</row>
    <row r="47" ht="13.5" customHeight="1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</row>
    <row r="48" ht="13.5" customHeight="1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</row>
    <row r="49" ht="13.5" customHeight="1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</row>
    <row r="50" ht="13.5" customHeight="1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</row>
    <row r="51" ht="13.5" customHeight="1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</row>
    <row r="52" ht="13.5" customHeight="1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</row>
    <row r="53" ht="13.5" customHeight="1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</row>
    <row r="54" ht="13.5" customHeight="1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</row>
    <row r="55" ht="13.5" customHeight="1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</row>
    <row r="56" ht="13.5" customHeight="1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</row>
    <row r="57" ht="13.5" customHeight="1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</row>
    <row r="58" ht="13.5" customHeight="1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</row>
    <row r="59" ht="13.5" customHeight="1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</row>
    <row r="60" ht="13.5" customHeight="1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</row>
    <row r="61" ht="13.5" customHeight="1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</row>
    <row r="62" ht="13.5" customHeight="1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</row>
    <row r="63" ht="13.5" customHeight="1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</row>
    <row r="64" ht="13.5" customHeight="1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</row>
    <row r="65" ht="13.5" customHeight="1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</row>
    <row r="66" ht="13.5" customHeight="1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</row>
    <row r="67" ht="13.5" customHeight="1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</row>
    <row r="68" ht="13.5" customHeight="1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</row>
    <row r="69" ht="13.5" customHeight="1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</row>
    <row r="70" ht="13.5" customHeight="1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</row>
    <row r="71" ht="13.5" customHeight="1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</row>
    <row r="72" ht="13.5" customHeight="1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</row>
    <row r="73" ht="13.5" customHeight="1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</row>
    <row r="74" ht="13.5" customHeight="1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</row>
    <row r="75" ht="13.5" customHeight="1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</row>
    <row r="76" ht="13.5" customHeight="1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</row>
    <row r="77" ht="13.5" customHeight="1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</row>
    <row r="78" ht="13.5" customHeight="1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</row>
    <row r="79" ht="13.5" customHeight="1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</row>
    <row r="80" ht="13.5" customHeight="1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</row>
    <row r="81" ht="13.5" customHeight="1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</row>
    <row r="82" ht="13.5" customHeight="1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</row>
    <row r="83" ht="13.5" customHeight="1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</row>
    <row r="84" ht="13.5" customHeight="1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</row>
    <row r="85" ht="13.5" customHeight="1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</row>
    <row r="86" ht="13.5" customHeight="1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</row>
    <row r="87" ht="13.5" customHeight="1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</row>
    <row r="88" ht="13.5" customHeight="1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</row>
    <row r="89" ht="13.5" customHeight="1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</row>
    <row r="90" ht="13.5" customHeight="1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</row>
    <row r="91" ht="13.5" customHeight="1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</row>
    <row r="92" ht="13.5" customHeight="1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</row>
    <row r="93" ht="13.5" customHeight="1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</row>
    <row r="94" ht="13.5" customHeight="1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</row>
    <row r="95" ht="13.5" customHeight="1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</row>
    <row r="96" ht="13.5" customHeight="1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</row>
    <row r="97" ht="13.5" customHeight="1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</row>
    <row r="98" ht="13.5" customHeight="1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</row>
    <row r="99" ht="13.5" customHeight="1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</row>
    <row r="100" ht="13.5" customHeight="1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</row>
    <row r="101" ht="13.5" customHeight="1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</row>
    <row r="102" ht="13.5" customHeight="1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</row>
    <row r="103" ht="13.5" customHeight="1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</row>
    <row r="104" ht="13.5" customHeight="1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</row>
    <row r="105" ht="13.5" customHeight="1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</row>
    <row r="106" ht="13.5" customHeight="1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</row>
    <row r="107" ht="13.5" customHeight="1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</row>
    <row r="108" ht="13.5" customHeight="1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</row>
    <row r="109" ht="13.5" customHeight="1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</row>
    <row r="110" ht="13.5" customHeight="1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</row>
    <row r="111" ht="13.5" customHeight="1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</row>
    <row r="112" ht="13.5" customHeight="1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</row>
    <row r="113" ht="13.5" customHeight="1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</row>
    <row r="114" ht="13.5" customHeight="1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</row>
    <row r="115" ht="13.5" customHeight="1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</row>
    <row r="116" ht="13.5" customHeight="1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</row>
    <row r="117" ht="13.5" customHeight="1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</row>
    <row r="118" ht="13.5" customHeight="1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</row>
    <row r="119" ht="13.5" customHeight="1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</row>
    <row r="120" ht="13.5" customHeight="1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</row>
    <row r="121" ht="13.5" customHeight="1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</row>
    <row r="122" ht="13.5" customHeight="1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</row>
    <row r="123" ht="13.5" customHeight="1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</row>
    <row r="124" ht="13.5" customHeight="1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</row>
    <row r="125" ht="13.5" customHeight="1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</row>
    <row r="126" ht="13.5" customHeight="1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</row>
    <row r="127" ht="13.5" customHeight="1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</row>
    <row r="128" ht="13.5" customHeight="1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</row>
    <row r="129" ht="13.5" customHeight="1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</row>
    <row r="130" ht="13.5" customHeight="1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</row>
    <row r="131" ht="13.5" customHeight="1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</row>
    <row r="132" ht="13.5" customHeight="1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</row>
    <row r="133" ht="13.5" customHeight="1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</row>
    <row r="134" ht="13.5" customHeight="1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</row>
    <row r="135" ht="13.5" customHeight="1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</row>
    <row r="136" ht="13.5" customHeight="1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</row>
    <row r="137" ht="13.5" customHeight="1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</row>
    <row r="138" ht="13.5" customHeight="1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</row>
    <row r="139" ht="13.5" customHeight="1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</row>
    <row r="140" ht="13.5" customHeight="1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</row>
    <row r="141" ht="13.5" customHeight="1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</row>
    <row r="142" ht="13.5" customHeight="1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</row>
    <row r="143" ht="13.5" customHeight="1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</row>
    <row r="144" ht="13.5" customHeight="1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</row>
    <row r="145" ht="13.5" customHeight="1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</row>
    <row r="146" ht="13.5" customHeight="1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</row>
    <row r="147" ht="13.5" customHeight="1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</row>
    <row r="148" ht="13.5" customHeight="1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</row>
    <row r="149" ht="13.5" customHeight="1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</row>
    <row r="150" ht="13.5" customHeight="1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</row>
    <row r="151" ht="13.5" customHeight="1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</row>
    <row r="152" ht="13.5" customHeight="1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</row>
    <row r="153" ht="13.5" customHeight="1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</row>
    <row r="154" ht="13.5" customHeight="1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</row>
    <row r="155" ht="13.5" customHeight="1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</row>
    <row r="156" ht="13.5" customHeight="1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</row>
    <row r="157" ht="13.5" customHeight="1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</row>
    <row r="158" ht="13.5" customHeight="1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</row>
    <row r="159" ht="13.5" customHeight="1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</row>
    <row r="160" ht="13.5" customHeight="1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</row>
    <row r="161" ht="13.5" customHeight="1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</row>
    <row r="162" ht="13.5" customHeight="1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</row>
    <row r="163" ht="13.5" customHeight="1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</row>
    <row r="164" ht="13.5" customHeight="1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</row>
    <row r="165" ht="13.5" customHeight="1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</row>
    <row r="166" ht="13.5" customHeight="1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</row>
    <row r="167" ht="13.5" customHeight="1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</row>
    <row r="168" ht="13.5" customHeight="1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</row>
    <row r="169" ht="13.5" customHeight="1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</row>
    <row r="170" ht="13.5" customHeight="1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</row>
    <row r="171" ht="13.5" customHeight="1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</row>
    <row r="172" ht="13.5" customHeight="1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</row>
    <row r="173" ht="13.5" customHeight="1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</row>
    <row r="174" ht="13.5" customHeight="1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</row>
    <row r="175" ht="13.5" customHeight="1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</row>
    <row r="176" ht="13.5" customHeight="1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</row>
    <row r="177" ht="13.5" customHeight="1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</row>
    <row r="178" ht="13.5" customHeight="1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</row>
    <row r="179" ht="13.5" customHeight="1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</row>
    <row r="180" ht="13.5" customHeight="1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</row>
    <row r="181" ht="13.5" customHeight="1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</row>
    <row r="182" ht="13.5" customHeight="1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</row>
    <row r="183" ht="13.5" customHeight="1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</row>
    <row r="184" ht="13.5" customHeight="1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</row>
    <row r="185" ht="13.5" customHeight="1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</row>
    <row r="186" ht="13.5" customHeight="1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</row>
    <row r="187" ht="13.5" customHeight="1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</row>
    <row r="188" ht="13.5" customHeight="1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</row>
    <row r="189" ht="13.5" customHeight="1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</row>
    <row r="190" ht="13.5" customHeight="1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</row>
    <row r="191" ht="13.5" customHeight="1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</row>
    <row r="192" ht="13.5" customHeight="1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</row>
    <row r="193" ht="13.5" customHeight="1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</row>
    <row r="194" ht="13.5" customHeight="1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</row>
    <row r="195" ht="13.5" customHeight="1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</row>
    <row r="196" ht="13.5" customHeight="1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</row>
    <row r="197" ht="13.5" customHeight="1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</row>
    <row r="198" ht="13.5" customHeight="1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</row>
    <row r="199" ht="13.5" customHeight="1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</row>
    <row r="200" ht="13.5" customHeight="1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</row>
    <row r="201" ht="13.5" customHeight="1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</row>
    <row r="202" ht="13.5" customHeight="1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</row>
    <row r="203" ht="13.5" customHeight="1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</row>
    <row r="204" ht="13.5" customHeight="1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</row>
    <row r="205" ht="13.5" customHeight="1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</row>
    <row r="206" ht="13.5" customHeight="1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</row>
    <row r="207" ht="13.5" customHeight="1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</row>
    <row r="208" ht="13.5" customHeight="1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</row>
    <row r="209" ht="13.5" customHeight="1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</row>
    <row r="210" ht="13.5" customHeight="1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</row>
    <row r="211" ht="13.5" customHeight="1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</row>
    <row r="212" ht="13.5" customHeight="1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</row>
    <row r="213" ht="13.5" customHeight="1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</row>
    <row r="214" ht="13.5" customHeight="1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</row>
    <row r="215" ht="13.5" customHeight="1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</row>
    <row r="216" ht="13.5" customHeight="1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</row>
    <row r="217" ht="13.5" customHeight="1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</row>
    <row r="218" ht="13.5" customHeight="1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</row>
    <row r="219" ht="13.5" customHeight="1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</row>
    <row r="220" ht="13.5" customHeight="1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</row>
    <row r="221" ht="13.5" customHeight="1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</row>
    <row r="222" ht="13.5" customHeight="1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</row>
    <row r="223" ht="13.5" customHeight="1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</row>
    <row r="224" ht="13.5" customHeight="1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</row>
    <row r="225" ht="13.5" customHeight="1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</row>
    <row r="226" ht="13.5" customHeight="1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</row>
    <row r="227" ht="13.5" customHeight="1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</row>
    <row r="228" ht="13.5" customHeight="1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</row>
    <row r="229" ht="13.5" customHeight="1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</row>
    <row r="230" ht="13.5" customHeight="1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</row>
    <row r="231" ht="13.5" customHeight="1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</row>
    <row r="232" ht="13.5" customHeight="1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</row>
    <row r="233" ht="13.5" customHeight="1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</row>
    <row r="234" ht="13.5" customHeight="1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</row>
    <row r="235" ht="13.5" customHeight="1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</row>
    <row r="236" ht="13.5" customHeight="1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</row>
    <row r="237" ht="13.5" customHeight="1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</row>
    <row r="238" ht="13.5" customHeight="1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</row>
    <row r="239" ht="13.5" customHeight="1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</row>
    <row r="240" ht="13.5" customHeight="1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</row>
    <row r="241" ht="13.5" customHeight="1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</row>
    <row r="242" ht="13.5" customHeight="1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</row>
    <row r="243" ht="13.5" customHeight="1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</row>
    <row r="244" ht="13.5" customHeight="1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</row>
    <row r="245" ht="13.5" customHeight="1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</row>
    <row r="246" ht="13.5" customHeight="1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</row>
    <row r="247" ht="13.5" customHeight="1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</row>
    <row r="248" ht="13.5" customHeight="1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</row>
    <row r="249" ht="13.5" customHeight="1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</row>
    <row r="250" ht="13.5" customHeight="1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</row>
    <row r="251" ht="13.5" customHeight="1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</row>
    <row r="252" ht="13.5" customHeight="1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</row>
    <row r="253" ht="13.5" customHeight="1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</row>
    <row r="254" ht="13.5" customHeight="1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</row>
    <row r="255" ht="13.5" customHeight="1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</row>
    <row r="256" ht="13.5" customHeight="1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</row>
    <row r="257" ht="13.5" customHeight="1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</row>
    <row r="258" ht="13.5" customHeight="1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</row>
    <row r="259" ht="13.5" customHeight="1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</row>
    <row r="260" ht="13.5" customHeight="1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</row>
    <row r="261" ht="13.5" customHeight="1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</row>
    <row r="262" ht="13.5" customHeight="1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</row>
    <row r="263" ht="13.5" customHeight="1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</row>
    <row r="264" ht="13.5" customHeight="1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</row>
    <row r="265" ht="13.5" customHeight="1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</row>
    <row r="266" ht="13.5" customHeight="1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</row>
    <row r="267" ht="13.5" customHeight="1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</row>
    <row r="268" ht="13.5" customHeight="1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</row>
    <row r="269" ht="13.5" customHeight="1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</row>
    <row r="270" ht="13.5" customHeight="1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</row>
    <row r="271" ht="13.5" customHeight="1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</row>
    <row r="272" ht="13.5" customHeight="1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</row>
    <row r="273" ht="13.5" customHeight="1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</row>
    <row r="274" ht="13.5" customHeight="1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</row>
    <row r="275" ht="13.5" customHeight="1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</row>
    <row r="276" ht="13.5" customHeight="1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</row>
    <row r="277" ht="13.5" customHeight="1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</row>
    <row r="278" ht="13.5" customHeight="1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</row>
    <row r="279" ht="13.5" customHeight="1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</row>
    <row r="280" ht="13.5" customHeight="1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</row>
    <row r="281" ht="13.5" customHeight="1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</row>
    <row r="282" ht="13.5" customHeight="1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</row>
    <row r="283" ht="13.5" customHeight="1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</row>
    <row r="284" ht="13.5" customHeight="1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</row>
    <row r="285" ht="13.5" customHeight="1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</row>
    <row r="286" ht="13.5" customHeight="1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</row>
    <row r="287" ht="13.5" customHeight="1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</row>
    <row r="288" ht="13.5" customHeight="1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</row>
    <row r="289" ht="13.5" customHeight="1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</row>
    <row r="290" ht="13.5" customHeight="1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</row>
    <row r="291" ht="13.5" customHeight="1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</row>
    <row r="292" ht="13.5" customHeight="1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</row>
    <row r="293" ht="13.5" customHeight="1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</row>
    <row r="294" ht="13.5" customHeight="1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</row>
    <row r="295" ht="13.5" customHeight="1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</row>
    <row r="296" ht="13.5" customHeight="1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</row>
    <row r="297" ht="13.5" customHeight="1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</row>
    <row r="298" ht="13.5" customHeight="1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</row>
    <row r="299" ht="13.5" customHeight="1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</row>
    <row r="300" ht="13.5" customHeight="1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</row>
    <row r="301" ht="13.5" customHeight="1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</row>
    <row r="302" ht="13.5" customHeight="1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</row>
    <row r="303" ht="13.5" customHeight="1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</row>
    <row r="304" ht="13.5" customHeight="1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</row>
    <row r="305" ht="13.5" customHeight="1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</row>
    <row r="306" ht="13.5" customHeight="1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</row>
    <row r="307" ht="13.5" customHeight="1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</row>
    <row r="308" ht="13.5" customHeight="1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</row>
    <row r="309" ht="13.5" customHeight="1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</row>
    <row r="310" ht="13.5" customHeight="1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</row>
    <row r="311" ht="13.5" customHeight="1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</row>
    <row r="312" ht="13.5" customHeight="1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</row>
    <row r="313" ht="13.5" customHeight="1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</row>
    <row r="314" ht="13.5" customHeight="1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</row>
    <row r="315" ht="13.5" customHeight="1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</row>
    <row r="316" ht="13.5" customHeight="1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</row>
    <row r="317" ht="13.5" customHeight="1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</row>
    <row r="318" ht="13.5" customHeight="1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</row>
    <row r="319" ht="13.5" customHeight="1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</row>
    <row r="320" ht="13.5" customHeight="1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</row>
    <row r="321" ht="13.5" customHeight="1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</row>
    <row r="322" ht="13.5" customHeight="1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</row>
    <row r="323" ht="13.5" customHeight="1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</row>
    <row r="324" ht="13.5" customHeight="1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</row>
    <row r="325" ht="13.5" customHeight="1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</row>
    <row r="326" ht="13.5" customHeight="1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</row>
    <row r="327" ht="13.5" customHeight="1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</row>
    <row r="328" ht="13.5" customHeight="1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</row>
    <row r="329" ht="13.5" customHeight="1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</row>
    <row r="330" ht="13.5" customHeight="1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</row>
    <row r="331" ht="13.5" customHeight="1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</row>
    <row r="332" ht="13.5" customHeight="1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</row>
    <row r="333" ht="13.5" customHeight="1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</row>
    <row r="334" ht="13.5" customHeight="1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</row>
    <row r="335" ht="13.5" customHeight="1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</row>
    <row r="336" ht="13.5" customHeight="1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</row>
    <row r="337" ht="13.5" customHeight="1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</row>
    <row r="338" ht="13.5" customHeight="1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</row>
    <row r="339" ht="13.5" customHeight="1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</row>
    <row r="340" ht="13.5" customHeight="1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</row>
    <row r="341" ht="13.5" customHeight="1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</row>
    <row r="342" ht="13.5" customHeight="1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</row>
    <row r="343" ht="13.5" customHeight="1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</row>
    <row r="344" ht="13.5" customHeight="1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</row>
    <row r="345" ht="13.5" customHeight="1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</row>
    <row r="346" ht="13.5" customHeight="1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</row>
    <row r="347" ht="13.5" customHeight="1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</row>
    <row r="348" ht="13.5" customHeight="1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</row>
    <row r="349" ht="13.5" customHeight="1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</row>
    <row r="350" ht="13.5" customHeight="1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</row>
    <row r="351" ht="13.5" customHeight="1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</row>
    <row r="352" ht="13.5" customHeight="1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</row>
    <row r="353" ht="13.5" customHeight="1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</row>
    <row r="354" ht="13.5" customHeight="1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</row>
    <row r="355" ht="13.5" customHeight="1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</row>
    <row r="356" ht="13.5" customHeight="1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</row>
    <row r="357" ht="13.5" customHeight="1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</row>
    <row r="358" ht="13.5" customHeight="1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</row>
    <row r="359" ht="13.5" customHeight="1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</row>
    <row r="360" ht="13.5" customHeight="1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</row>
    <row r="361" ht="13.5" customHeight="1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</row>
    <row r="362" ht="13.5" customHeight="1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</row>
    <row r="363" ht="13.5" customHeight="1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</row>
    <row r="364" ht="13.5" customHeight="1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</row>
    <row r="365" ht="13.5" customHeight="1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</row>
    <row r="366" ht="13.5" customHeight="1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</row>
    <row r="367" ht="13.5" customHeight="1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</row>
    <row r="368" ht="13.5" customHeight="1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</row>
    <row r="369" ht="13.5" customHeight="1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</row>
    <row r="370" ht="13.5" customHeight="1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</row>
    <row r="371" ht="13.5" customHeight="1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</row>
    <row r="372" ht="13.5" customHeight="1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</row>
    <row r="373" ht="13.5" customHeight="1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</row>
    <row r="374" ht="13.5" customHeight="1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</row>
    <row r="375" ht="13.5" customHeight="1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</row>
    <row r="376" ht="13.5" customHeight="1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</row>
    <row r="377" ht="13.5" customHeight="1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</row>
    <row r="378" ht="13.5" customHeight="1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</row>
    <row r="379" ht="13.5" customHeight="1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</row>
    <row r="380" ht="13.5" customHeight="1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</row>
    <row r="381" ht="13.5" customHeight="1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</row>
    <row r="382" ht="13.5" customHeight="1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</row>
    <row r="383" ht="13.5" customHeight="1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</row>
    <row r="384" ht="13.5" customHeight="1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</row>
    <row r="385" ht="13.5" customHeight="1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</row>
    <row r="386" ht="13.5" customHeight="1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</row>
    <row r="387" ht="13.5" customHeight="1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</row>
    <row r="388" ht="13.5" customHeight="1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</row>
    <row r="389" ht="13.5" customHeight="1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</row>
    <row r="390" ht="13.5" customHeight="1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</row>
    <row r="391" ht="13.5" customHeight="1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</row>
    <row r="392" ht="13.5" customHeight="1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</row>
    <row r="393" ht="13.5" customHeight="1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</row>
    <row r="394" ht="13.5" customHeight="1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</row>
    <row r="395" ht="13.5" customHeight="1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</row>
    <row r="396" ht="13.5" customHeight="1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</row>
    <row r="397" ht="13.5" customHeight="1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</row>
    <row r="398" ht="13.5" customHeight="1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</row>
    <row r="399" ht="13.5" customHeight="1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</row>
    <row r="400" ht="13.5" customHeight="1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</row>
    <row r="401" ht="13.5" customHeight="1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</row>
    <row r="402" ht="13.5" customHeight="1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</row>
    <row r="403" ht="13.5" customHeight="1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</row>
    <row r="404" ht="13.5" customHeight="1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</row>
    <row r="405" ht="13.5" customHeight="1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</row>
    <row r="406" ht="13.5" customHeight="1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</row>
    <row r="407" ht="13.5" customHeight="1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</row>
    <row r="408" ht="13.5" customHeight="1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</row>
    <row r="409" ht="13.5" customHeight="1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</row>
    <row r="410" ht="13.5" customHeight="1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</row>
    <row r="411" ht="13.5" customHeight="1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</row>
    <row r="412" ht="13.5" customHeight="1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</row>
    <row r="413" ht="13.5" customHeight="1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</row>
    <row r="414" ht="13.5" customHeight="1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</row>
    <row r="415" ht="13.5" customHeight="1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</row>
    <row r="416" ht="13.5" customHeight="1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</row>
    <row r="417" ht="13.5" customHeight="1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</row>
    <row r="418" ht="13.5" customHeight="1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</row>
    <row r="419" ht="13.5" customHeight="1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</row>
    <row r="420" ht="13.5" customHeight="1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</row>
    <row r="421" ht="13.5" customHeight="1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</row>
    <row r="422" ht="13.5" customHeight="1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</row>
    <row r="423" ht="13.5" customHeight="1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</row>
    <row r="424" ht="13.5" customHeight="1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</row>
    <row r="425" ht="13.5" customHeight="1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</row>
    <row r="426" ht="13.5" customHeight="1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</row>
    <row r="427" ht="13.5" customHeight="1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</row>
    <row r="428" ht="13.5" customHeight="1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</row>
    <row r="429" ht="13.5" customHeight="1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</row>
    <row r="430" ht="13.5" customHeight="1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</row>
    <row r="431" ht="13.5" customHeight="1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</row>
    <row r="432" ht="13.5" customHeight="1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</row>
    <row r="433" ht="13.5" customHeight="1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</row>
    <row r="434" ht="13.5" customHeight="1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</row>
    <row r="435" ht="13.5" customHeight="1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</row>
    <row r="436" ht="13.5" customHeight="1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</row>
    <row r="437" ht="13.5" customHeight="1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</row>
    <row r="438" ht="13.5" customHeight="1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</row>
    <row r="439" ht="13.5" customHeight="1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</row>
    <row r="440" ht="13.5" customHeight="1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</row>
    <row r="441" ht="13.5" customHeight="1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</row>
    <row r="442" ht="13.5" customHeight="1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</row>
    <row r="443" ht="13.5" customHeight="1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</row>
    <row r="444" ht="13.5" customHeight="1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</row>
    <row r="445" ht="13.5" customHeight="1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</row>
    <row r="446" ht="13.5" customHeight="1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</row>
    <row r="447" ht="13.5" customHeight="1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</row>
    <row r="448" ht="13.5" customHeight="1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</row>
    <row r="449" ht="13.5" customHeight="1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</row>
    <row r="450" ht="13.5" customHeight="1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</row>
    <row r="451" ht="13.5" customHeight="1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</row>
    <row r="452" ht="13.5" customHeight="1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</row>
    <row r="453" ht="13.5" customHeight="1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</row>
    <row r="454" ht="13.5" customHeight="1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</row>
    <row r="455" ht="13.5" customHeight="1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</row>
    <row r="456" ht="13.5" customHeight="1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</row>
    <row r="457" ht="13.5" customHeight="1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</row>
    <row r="458" ht="13.5" customHeight="1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</row>
    <row r="459" ht="13.5" customHeight="1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</row>
    <row r="460" ht="13.5" customHeight="1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</row>
    <row r="461" ht="13.5" customHeight="1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</row>
    <row r="462" ht="13.5" customHeight="1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</row>
    <row r="463" ht="13.5" customHeight="1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</row>
    <row r="464" ht="13.5" customHeight="1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</row>
    <row r="465" ht="13.5" customHeight="1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</row>
    <row r="466" ht="13.5" customHeight="1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</row>
    <row r="467" ht="13.5" customHeight="1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</row>
    <row r="468" ht="13.5" customHeight="1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</row>
    <row r="469" ht="13.5" customHeight="1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</row>
    <row r="470" ht="13.5" customHeight="1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</row>
    <row r="471" ht="13.5" customHeight="1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</row>
    <row r="472" ht="13.5" customHeight="1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</row>
    <row r="473" ht="13.5" customHeight="1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</row>
    <row r="474" ht="13.5" customHeight="1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</row>
    <row r="475" ht="13.5" customHeight="1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</row>
    <row r="476" ht="13.5" customHeight="1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</row>
    <row r="477" ht="13.5" customHeight="1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</row>
    <row r="478" ht="13.5" customHeight="1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</row>
    <row r="479" ht="13.5" customHeight="1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</row>
    <row r="480" ht="13.5" customHeight="1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</row>
    <row r="481" ht="13.5" customHeight="1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</row>
    <row r="482" ht="13.5" customHeight="1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</row>
    <row r="483" ht="13.5" customHeight="1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</row>
    <row r="484" ht="13.5" customHeight="1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</row>
    <row r="485" ht="13.5" customHeight="1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</row>
    <row r="486" ht="13.5" customHeight="1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</row>
    <row r="487" ht="13.5" customHeight="1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</row>
    <row r="488" ht="13.5" customHeight="1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</row>
    <row r="489" ht="13.5" customHeight="1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</row>
    <row r="490" ht="13.5" customHeight="1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</row>
    <row r="491" ht="13.5" customHeight="1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</row>
    <row r="492" ht="13.5" customHeight="1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</row>
    <row r="493" ht="13.5" customHeight="1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</row>
    <row r="494" ht="13.5" customHeight="1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</row>
    <row r="495" ht="13.5" customHeight="1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</row>
    <row r="496" ht="13.5" customHeight="1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</row>
    <row r="497" ht="13.5" customHeight="1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</row>
    <row r="498" ht="13.5" customHeight="1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</row>
    <row r="499" ht="13.5" customHeight="1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</row>
    <row r="500" ht="13.5" customHeight="1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</row>
    <row r="501" ht="13.5" customHeight="1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</row>
    <row r="502" ht="13.5" customHeight="1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</row>
    <row r="503" ht="13.5" customHeight="1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</row>
    <row r="504" ht="13.5" customHeight="1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</row>
    <row r="505" ht="13.5" customHeight="1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</row>
    <row r="506" ht="13.5" customHeight="1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</row>
    <row r="507" ht="13.5" customHeight="1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</row>
    <row r="508" ht="13.5" customHeight="1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</row>
    <row r="509" ht="13.5" customHeight="1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</row>
    <row r="510" ht="13.5" customHeight="1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</row>
    <row r="511" ht="13.5" customHeight="1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</row>
    <row r="512" ht="13.5" customHeight="1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</row>
    <row r="513" ht="13.5" customHeight="1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</row>
    <row r="514" ht="13.5" customHeight="1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</row>
    <row r="515" ht="13.5" customHeight="1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</row>
    <row r="516" ht="13.5" customHeight="1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</row>
    <row r="517" ht="13.5" customHeight="1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</row>
    <row r="518" ht="13.5" customHeight="1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</row>
    <row r="519" ht="13.5" customHeight="1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</row>
    <row r="520" ht="13.5" customHeight="1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</row>
    <row r="521" ht="13.5" customHeight="1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</row>
    <row r="522" ht="13.5" customHeight="1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</row>
    <row r="523" ht="13.5" customHeight="1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</row>
    <row r="524" ht="13.5" customHeight="1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</row>
    <row r="525" ht="13.5" customHeight="1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</row>
    <row r="526" ht="13.5" customHeight="1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</row>
    <row r="527" ht="13.5" customHeight="1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</row>
    <row r="528" ht="13.5" customHeight="1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</row>
    <row r="529" ht="13.5" customHeight="1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</row>
    <row r="530" ht="13.5" customHeight="1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</row>
    <row r="531" ht="13.5" customHeight="1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</row>
    <row r="532" ht="13.5" customHeight="1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</row>
    <row r="533" ht="13.5" customHeight="1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</row>
    <row r="534" ht="13.5" customHeight="1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</row>
    <row r="535" ht="13.5" customHeight="1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</row>
    <row r="536" ht="13.5" customHeight="1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</row>
    <row r="537" ht="13.5" customHeight="1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</row>
    <row r="538" ht="13.5" customHeight="1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</row>
    <row r="539" ht="13.5" customHeight="1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</row>
    <row r="540" ht="13.5" customHeight="1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</row>
    <row r="541" ht="13.5" customHeight="1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</row>
    <row r="542" ht="13.5" customHeight="1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</row>
    <row r="543" ht="13.5" customHeight="1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</row>
    <row r="544" ht="13.5" customHeight="1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</row>
    <row r="545" ht="13.5" customHeight="1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</row>
    <row r="546" ht="13.5" customHeight="1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</row>
    <row r="547" ht="13.5" customHeight="1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</row>
    <row r="548" ht="13.5" customHeight="1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</row>
    <row r="549" ht="13.5" customHeight="1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</row>
    <row r="550" ht="13.5" customHeight="1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</row>
    <row r="551" ht="13.5" customHeight="1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</row>
    <row r="552" ht="13.5" customHeight="1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</row>
    <row r="553" ht="13.5" customHeight="1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</row>
    <row r="554" ht="13.5" customHeight="1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</row>
    <row r="555" ht="13.5" customHeight="1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</row>
    <row r="556" ht="13.5" customHeight="1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</row>
    <row r="557" ht="13.5" customHeight="1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</row>
    <row r="558" ht="13.5" customHeight="1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</row>
    <row r="559" ht="13.5" customHeight="1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</row>
    <row r="560" ht="13.5" customHeight="1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</row>
    <row r="561" ht="13.5" customHeight="1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</row>
    <row r="562" ht="13.5" customHeight="1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</row>
    <row r="563" ht="13.5" customHeight="1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</row>
    <row r="564" ht="13.5" customHeight="1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</row>
    <row r="565" ht="13.5" customHeight="1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</row>
    <row r="566" ht="13.5" customHeight="1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</row>
    <row r="567" ht="13.5" customHeight="1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</row>
    <row r="568" ht="13.5" customHeight="1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</row>
    <row r="569" ht="13.5" customHeight="1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</row>
    <row r="570" ht="13.5" customHeight="1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</row>
    <row r="571" ht="13.5" customHeight="1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</row>
    <row r="572" ht="13.5" customHeight="1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</row>
    <row r="573" ht="13.5" customHeight="1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</row>
    <row r="574" ht="13.5" customHeight="1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</row>
    <row r="575" ht="13.5" customHeight="1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</row>
    <row r="576" ht="13.5" customHeight="1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</row>
    <row r="577" ht="13.5" customHeight="1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</row>
    <row r="578" ht="13.5" customHeight="1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</row>
    <row r="579" ht="13.5" customHeight="1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</row>
    <row r="580" ht="13.5" customHeight="1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</row>
    <row r="581" ht="13.5" customHeight="1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</row>
    <row r="582" ht="13.5" customHeight="1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</row>
    <row r="583" ht="13.5" customHeight="1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</row>
    <row r="584" ht="13.5" customHeight="1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</row>
    <row r="585" ht="13.5" customHeight="1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</row>
    <row r="586" ht="13.5" customHeight="1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</row>
    <row r="587" ht="13.5" customHeight="1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</row>
    <row r="588" ht="13.5" customHeight="1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</row>
    <row r="589" ht="13.5" customHeight="1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</row>
    <row r="590" ht="13.5" customHeight="1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</row>
    <row r="591" ht="13.5" customHeight="1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</row>
    <row r="592" ht="13.5" customHeight="1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</row>
    <row r="593" ht="13.5" customHeight="1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</row>
    <row r="594" ht="13.5" customHeight="1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</row>
    <row r="595" ht="13.5" customHeight="1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</row>
    <row r="596" ht="13.5" customHeight="1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</row>
    <row r="597" ht="13.5" customHeight="1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</row>
    <row r="598" ht="13.5" customHeight="1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</row>
    <row r="599" ht="13.5" customHeight="1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</row>
    <row r="600" ht="13.5" customHeight="1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</row>
    <row r="601" ht="13.5" customHeight="1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</row>
    <row r="602" ht="13.5" customHeight="1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</row>
    <row r="603" ht="13.5" customHeight="1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</row>
    <row r="604" ht="13.5" customHeight="1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</row>
    <row r="605" ht="13.5" customHeight="1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</row>
    <row r="606" ht="13.5" customHeight="1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</row>
    <row r="607" ht="13.5" customHeight="1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</row>
    <row r="608" ht="13.5" customHeight="1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</row>
    <row r="609" ht="13.5" customHeight="1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</row>
    <row r="610" ht="13.5" customHeight="1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</row>
    <row r="611" ht="13.5" customHeight="1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</row>
    <row r="612" ht="13.5" customHeight="1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</row>
    <row r="613" ht="13.5" customHeight="1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</row>
    <row r="614" ht="13.5" customHeight="1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</row>
    <row r="615" ht="13.5" customHeight="1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</row>
    <row r="616" ht="13.5" customHeight="1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</row>
    <row r="617" ht="13.5" customHeight="1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</row>
    <row r="618" ht="13.5" customHeight="1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</row>
    <row r="619" ht="13.5" customHeight="1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</row>
    <row r="620" ht="13.5" customHeight="1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</row>
    <row r="621" ht="13.5" customHeight="1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</row>
    <row r="622" ht="13.5" customHeight="1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</row>
    <row r="623" ht="13.5" customHeight="1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</row>
    <row r="624" ht="13.5" customHeight="1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</row>
    <row r="625" ht="13.5" customHeight="1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</row>
    <row r="626" ht="13.5" customHeight="1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</row>
    <row r="627" ht="13.5" customHeight="1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</row>
    <row r="628" ht="13.5" customHeight="1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</row>
    <row r="629" ht="13.5" customHeight="1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</row>
    <row r="630" ht="13.5" customHeight="1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</row>
    <row r="631" ht="13.5" customHeight="1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</row>
    <row r="632" ht="13.5" customHeight="1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</row>
    <row r="633" ht="13.5" customHeight="1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</row>
    <row r="634" ht="13.5" customHeight="1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</row>
    <row r="635" ht="13.5" customHeight="1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</row>
    <row r="636" ht="13.5" customHeight="1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</row>
    <row r="637" ht="13.5" customHeight="1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</row>
    <row r="638" ht="13.5" customHeight="1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</row>
    <row r="639" ht="13.5" customHeight="1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</row>
    <row r="640" ht="13.5" customHeight="1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</row>
    <row r="641" ht="13.5" customHeight="1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</row>
    <row r="642" ht="13.5" customHeight="1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</row>
    <row r="643" ht="13.5" customHeight="1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</row>
    <row r="644" ht="13.5" customHeight="1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</row>
    <row r="645" ht="13.5" customHeight="1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</row>
    <row r="646" ht="13.5" customHeight="1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</row>
    <row r="647" ht="13.5" customHeight="1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</row>
    <row r="648" ht="13.5" customHeight="1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</row>
    <row r="649" ht="13.5" customHeight="1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</row>
    <row r="650" ht="13.5" customHeight="1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</row>
    <row r="651" ht="13.5" customHeight="1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</row>
    <row r="652" ht="13.5" customHeight="1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</row>
    <row r="653" ht="13.5" customHeight="1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</row>
    <row r="654" ht="13.5" customHeight="1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</row>
    <row r="655" ht="13.5" customHeight="1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</row>
    <row r="656" ht="13.5" customHeight="1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</row>
    <row r="657" ht="13.5" customHeight="1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</row>
    <row r="658" ht="13.5" customHeight="1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</row>
    <row r="659" ht="13.5" customHeight="1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</row>
    <row r="660" ht="13.5" customHeight="1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</row>
    <row r="661" ht="13.5" customHeight="1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</row>
    <row r="662" ht="13.5" customHeight="1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</row>
    <row r="663" ht="13.5" customHeight="1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</row>
    <row r="664" ht="13.5" customHeight="1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</row>
    <row r="665" ht="13.5" customHeight="1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</row>
    <row r="666" ht="13.5" customHeight="1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</row>
    <row r="667" ht="13.5" customHeight="1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</row>
    <row r="668" ht="13.5" customHeight="1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</row>
    <row r="669" ht="13.5" customHeight="1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</row>
    <row r="670" ht="13.5" customHeight="1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</row>
    <row r="671" ht="13.5" customHeight="1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</row>
    <row r="672" ht="13.5" customHeight="1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</row>
    <row r="673" ht="13.5" customHeight="1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</row>
    <row r="674" ht="13.5" customHeight="1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</row>
    <row r="675" ht="13.5" customHeight="1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</row>
    <row r="676" ht="13.5" customHeight="1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</row>
    <row r="677" ht="13.5" customHeight="1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</row>
    <row r="678" ht="13.5" customHeight="1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</row>
    <row r="679" ht="13.5" customHeight="1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</row>
    <row r="680" ht="13.5" customHeight="1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</row>
    <row r="681" ht="13.5" customHeight="1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</row>
    <row r="682" ht="13.5" customHeight="1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</row>
    <row r="683" ht="13.5" customHeight="1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</row>
    <row r="684" ht="13.5" customHeight="1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</row>
    <row r="685" ht="13.5" customHeight="1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</row>
    <row r="686" ht="13.5" customHeight="1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</row>
    <row r="687" ht="13.5" customHeight="1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</row>
    <row r="688" ht="13.5" customHeight="1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</row>
    <row r="689" ht="13.5" customHeight="1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</row>
    <row r="690" ht="13.5" customHeight="1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</row>
    <row r="691" ht="13.5" customHeight="1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</row>
    <row r="692" ht="13.5" customHeight="1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</row>
    <row r="693" ht="13.5" customHeight="1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</row>
    <row r="694" ht="13.5" customHeight="1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</row>
    <row r="695" ht="13.5" customHeight="1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</row>
    <row r="696" ht="13.5" customHeight="1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</row>
    <row r="697" ht="13.5" customHeight="1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</row>
    <row r="698" ht="13.5" customHeight="1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</row>
    <row r="699" ht="13.5" customHeight="1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</row>
    <row r="700" ht="13.5" customHeight="1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</row>
    <row r="701" ht="13.5" customHeight="1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</row>
    <row r="702" ht="13.5" customHeight="1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</row>
    <row r="703" ht="13.5" customHeight="1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</row>
    <row r="704" ht="13.5" customHeight="1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</row>
    <row r="705" ht="13.5" customHeight="1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</row>
    <row r="706" ht="13.5" customHeight="1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</row>
    <row r="707" ht="13.5" customHeight="1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</row>
    <row r="708" ht="13.5" customHeight="1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</row>
    <row r="709" ht="13.5" customHeight="1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</row>
    <row r="710" ht="13.5" customHeight="1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</row>
    <row r="711" ht="13.5" customHeight="1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</row>
    <row r="712" ht="13.5" customHeight="1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</row>
    <row r="713" ht="13.5" customHeight="1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</row>
    <row r="714" ht="13.5" customHeight="1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</row>
    <row r="715" ht="13.5" customHeight="1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</row>
    <row r="716" ht="13.5" customHeight="1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</row>
    <row r="717" ht="13.5" customHeight="1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</row>
    <row r="718" ht="13.5" customHeight="1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</row>
    <row r="719" ht="13.5" customHeight="1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</row>
    <row r="720" ht="13.5" customHeight="1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</row>
    <row r="721" ht="13.5" customHeight="1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</row>
    <row r="722" ht="13.5" customHeight="1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</row>
    <row r="723" ht="13.5" customHeight="1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</row>
    <row r="724" ht="13.5" customHeight="1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</row>
    <row r="725" ht="13.5" customHeight="1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</row>
    <row r="726" ht="13.5" customHeight="1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</row>
    <row r="727" ht="13.5" customHeight="1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</row>
    <row r="728" ht="13.5" customHeight="1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</row>
    <row r="729" ht="13.5" customHeight="1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</row>
    <row r="730" ht="13.5" customHeight="1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</row>
    <row r="731" ht="13.5" customHeight="1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</row>
    <row r="732" ht="13.5" customHeight="1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</row>
    <row r="733" ht="13.5" customHeight="1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</row>
    <row r="734" ht="13.5" customHeight="1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</row>
    <row r="735" ht="13.5" customHeight="1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</row>
    <row r="736" ht="13.5" customHeight="1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</row>
    <row r="737" ht="13.5" customHeight="1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</row>
    <row r="738" ht="13.5" customHeight="1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</row>
    <row r="739" ht="13.5" customHeight="1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</row>
    <row r="740" ht="13.5" customHeight="1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</row>
    <row r="741" ht="13.5" customHeight="1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</row>
    <row r="742" ht="13.5" customHeight="1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</row>
    <row r="743" ht="13.5" customHeight="1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</row>
    <row r="744" ht="13.5" customHeight="1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</row>
    <row r="745" ht="13.5" customHeight="1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</row>
    <row r="746" ht="13.5" customHeight="1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</row>
    <row r="747" ht="13.5" customHeight="1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</row>
    <row r="748" ht="13.5" customHeight="1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</row>
    <row r="749" ht="13.5" customHeight="1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</row>
    <row r="750" ht="13.5" customHeight="1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</row>
    <row r="751" ht="13.5" customHeight="1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</row>
    <row r="752" ht="13.5" customHeight="1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</row>
    <row r="753" ht="13.5" customHeight="1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</row>
    <row r="754" ht="13.5" customHeight="1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</row>
    <row r="755" ht="13.5" customHeight="1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</row>
    <row r="756" ht="13.5" customHeight="1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</row>
    <row r="757" ht="13.5" customHeight="1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</row>
    <row r="758" ht="13.5" customHeight="1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</row>
    <row r="759" ht="13.5" customHeight="1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</row>
    <row r="760" ht="13.5" customHeight="1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</row>
    <row r="761" ht="13.5" customHeight="1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</row>
    <row r="762" ht="13.5" customHeight="1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</row>
    <row r="763" ht="13.5" customHeight="1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</row>
    <row r="764" ht="13.5" customHeight="1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</row>
    <row r="765" ht="13.5" customHeight="1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</row>
    <row r="766" ht="13.5" customHeight="1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</row>
    <row r="767" ht="13.5" customHeight="1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</row>
    <row r="768" ht="13.5" customHeight="1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</row>
    <row r="769" ht="13.5" customHeight="1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</row>
    <row r="770" ht="13.5" customHeight="1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</row>
    <row r="771" ht="13.5" customHeight="1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</row>
    <row r="772" ht="13.5" customHeight="1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</row>
    <row r="773" ht="13.5" customHeight="1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</row>
    <row r="774" ht="13.5" customHeight="1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</row>
    <row r="775" ht="13.5" customHeight="1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</row>
    <row r="776" ht="13.5" customHeight="1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</row>
    <row r="777" ht="13.5" customHeight="1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</row>
    <row r="778" ht="13.5" customHeight="1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</row>
    <row r="779" ht="13.5" customHeight="1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</row>
    <row r="780" ht="13.5" customHeight="1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</row>
    <row r="781" ht="13.5" customHeight="1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</row>
    <row r="782" ht="13.5" customHeight="1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</row>
    <row r="783" ht="13.5" customHeight="1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</row>
    <row r="784" ht="13.5" customHeight="1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</row>
    <row r="785" ht="13.5" customHeight="1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</row>
    <row r="786" ht="13.5" customHeight="1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</row>
    <row r="787" ht="13.5" customHeight="1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</row>
    <row r="788" ht="13.5" customHeight="1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</row>
    <row r="789" ht="13.5" customHeight="1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</row>
    <row r="790" ht="13.5" customHeight="1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</row>
    <row r="791" ht="13.5" customHeight="1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</row>
    <row r="792" ht="13.5" customHeight="1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</row>
    <row r="793" ht="13.5" customHeight="1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</row>
    <row r="794" ht="13.5" customHeight="1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</row>
    <row r="795" ht="13.5" customHeight="1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</row>
    <row r="796" ht="13.5" customHeight="1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</row>
    <row r="797" ht="13.5" customHeight="1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</row>
    <row r="798" ht="13.5" customHeight="1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</row>
    <row r="799" ht="13.5" customHeight="1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</row>
    <row r="800" ht="13.5" customHeight="1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</row>
    <row r="801" ht="13.5" customHeight="1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</row>
    <row r="802" ht="13.5" customHeight="1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</row>
    <row r="803" ht="13.5" customHeight="1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</row>
    <row r="804" ht="13.5" customHeight="1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</row>
    <row r="805" ht="13.5" customHeight="1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</row>
    <row r="806" ht="13.5" customHeight="1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</row>
    <row r="807" ht="13.5" customHeight="1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</row>
    <row r="808" ht="13.5" customHeight="1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</row>
    <row r="809" ht="13.5" customHeight="1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</row>
    <row r="810" ht="13.5" customHeight="1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</row>
    <row r="811" ht="13.5" customHeight="1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</row>
    <row r="812" ht="13.5" customHeight="1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</row>
    <row r="813" ht="13.5" customHeight="1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</row>
    <row r="814" ht="13.5" customHeight="1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</row>
    <row r="815" ht="13.5" customHeight="1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</row>
    <row r="816" ht="13.5" customHeight="1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</row>
    <row r="817" ht="13.5" customHeight="1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</row>
    <row r="818" ht="13.5" customHeight="1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</row>
    <row r="819" ht="13.5" customHeight="1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</row>
    <row r="820" ht="13.5" customHeight="1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</row>
    <row r="821" ht="13.5" customHeight="1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</row>
    <row r="822" ht="13.5" customHeight="1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</row>
    <row r="823" ht="13.5" customHeight="1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</row>
    <row r="824" ht="13.5" customHeight="1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</row>
    <row r="825" ht="13.5" customHeight="1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</row>
    <row r="826" ht="13.5" customHeight="1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</row>
    <row r="827" ht="13.5" customHeight="1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</row>
    <row r="828" ht="13.5" customHeight="1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</row>
    <row r="829" ht="13.5" customHeight="1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</row>
    <row r="830" ht="13.5" customHeight="1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</row>
    <row r="831" ht="13.5" customHeight="1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</row>
    <row r="832" ht="13.5" customHeight="1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</row>
    <row r="833" ht="13.5" customHeight="1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</row>
    <row r="834" ht="13.5" customHeight="1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</row>
    <row r="835" ht="13.5" customHeight="1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</row>
    <row r="836" ht="13.5" customHeight="1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</row>
    <row r="837" ht="13.5" customHeight="1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</row>
    <row r="838" ht="13.5" customHeight="1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</row>
    <row r="839" ht="13.5" customHeight="1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</row>
    <row r="840" ht="13.5" customHeight="1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</row>
    <row r="841" ht="13.5" customHeight="1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</row>
    <row r="842" ht="13.5" customHeight="1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</row>
    <row r="843" ht="13.5" customHeight="1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</row>
    <row r="844" ht="13.5" customHeight="1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</row>
    <row r="845" ht="13.5" customHeight="1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</row>
    <row r="846" ht="13.5" customHeight="1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</row>
    <row r="847" ht="13.5" customHeight="1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</row>
    <row r="848" ht="13.5" customHeight="1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</row>
    <row r="849" ht="13.5" customHeight="1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</row>
    <row r="850" ht="13.5" customHeight="1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</row>
    <row r="851" ht="13.5" customHeight="1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</row>
    <row r="852" ht="13.5" customHeight="1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</row>
    <row r="853" ht="13.5" customHeight="1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</row>
    <row r="854" ht="13.5" customHeight="1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</row>
    <row r="855" ht="13.5" customHeight="1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</row>
    <row r="856" ht="13.5" customHeight="1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</row>
    <row r="857" ht="13.5" customHeight="1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</row>
    <row r="858" ht="13.5" customHeight="1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</row>
    <row r="859" ht="13.5" customHeight="1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</row>
    <row r="860" ht="13.5" customHeight="1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</row>
    <row r="861" ht="13.5" customHeight="1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</row>
    <row r="862" ht="13.5" customHeight="1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</row>
    <row r="863" ht="13.5" customHeight="1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</row>
    <row r="864" ht="13.5" customHeight="1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</row>
    <row r="865" ht="13.5" customHeight="1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</row>
    <row r="866" ht="13.5" customHeight="1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</row>
    <row r="867" ht="13.5" customHeight="1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</row>
    <row r="868" ht="13.5" customHeight="1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</row>
    <row r="869" ht="13.5" customHeight="1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</row>
    <row r="870" ht="13.5" customHeight="1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</row>
    <row r="871" ht="13.5" customHeight="1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</row>
    <row r="872" ht="13.5" customHeight="1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</row>
    <row r="873" ht="13.5" customHeight="1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</row>
    <row r="874" ht="13.5" customHeight="1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</row>
    <row r="875" ht="13.5" customHeight="1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</row>
    <row r="876" ht="13.5" customHeight="1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</row>
    <row r="877" ht="13.5" customHeight="1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</row>
    <row r="878" ht="13.5" customHeight="1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</row>
    <row r="879" ht="13.5" customHeight="1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</row>
    <row r="880" ht="13.5" customHeight="1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</row>
    <row r="881" ht="13.5" customHeight="1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</row>
    <row r="882" ht="13.5" customHeight="1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</row>
    <row r="883" ht="13.5" customHeight="1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</row>
    <row r="884" ht="13.5" customHeight="1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</row>
    <row r="885" ht="13.5" customHeight="1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</row>
    <row r="886" ht="13.5" customHeight="1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</row>
    <row r="887" ht="13.5" customHeight="1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</row>
    <row r="888" ht="13.5" customHeight="1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</row>
    <row r="889" ht="13.5" customHeight="1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</row>
    <row r="890" ht="13.5" customHeight="1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</row>
    <row r="891" ht="13.5" customHeight="1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</row>
    <row r="892" ht="13.5" customHeight="1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</row>
    <row r="893" ht="13.5" customHeight="1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</row>
    <row r="894" ht="13.5" customHeight="1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</row>
    <row r="895" ht="13.5" customHeight="1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</row>
    <row r="896" ht="13.5" customHeight="1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</row>
    <row r="897" ht="13.5" customHeight="1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</row>
    <row r="898" ht="13.5" customHeight="1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</row>
    <row r="899" ht="13.5" customHeight="1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</row>
    <row r="900" ht="13.5" customHeight="1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</row>
    <row r="901" ht="13.5" customHeight="1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</row>
    <row r="902" ht="13.5" customHeight="1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</row>
    <row r="903" ht="13.5" customHeight="1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</row>
    <row r="904" ht="13.5" customHeight="1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</row>
    <row r="905" ht="13.5" customHeight="1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</row>
    <row r="906" ht="13.5" customHeight="1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</row>
    <row r="907" ht="13.5" customHeight="1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</row>
    <row r="908" ht="13.5" customHeight="1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</row>
    <row r="909" ht="13.5" customHeight="1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</row>
    <row r="910" ht="13.5" customHeight="1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</row>
    <row r="911" ht="13.5" customHeight="1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</row>
    <row r="912" ht="13.5" customHeight="1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</row>
    <row r="913" ht="13.5" customHeight="1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</row>
    <row r="914" ht="13.5" customHeight="1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</row>
    <row r="915" ht="13.5" customHeight="1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</row>
    <row r="916" ht="13.5" customHeight="1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</row>
    <row r="917" ht="13.5" customHeight="1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</row>
    <row r="918" ht="13.5" customHeight="1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</row>
    <row r="919" ht="13.5" customHeight="1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</row>
    <row r="920" ht="13.5" customHeight="1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</row>
    <row r="921" ht="13.5" customHeight="1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</row>
    <row r="922" ht="13.5" customHeight="1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</row>
    <row r="923" ht="13.5" customHeight="1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</row>
    <row r="924" ht="13.5" customHeight="1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</row>
    <row r="925" ht="13.5" customHeight="1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</row>
    <row r="926" ht="13.5" customHeight="1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</row>
    <row r="927" ht="13.5" customHeight="1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</row>
    <row r="928" ht="13.5" customHeight="1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</row>
    <row r="929" ht="13.5" customHeight="1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</row>
    <row r="930" ht="13.5" customHeight="1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</row>
    <row r="931" ht="13.5" customHeight="1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</row>
    <row r="932" ht="13.5" customHeight="1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</row>
    <row r="933" ht="13.5" customHeight="1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</row>
    <row r="934" ht="13.5" customHeight="1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</row>
    <row r="935" ht="13.5" customHeight="1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</row>
    <row r="936" ht="13.5" customHeight="1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</row>
    <row r="937" ht="13.5" customHeight="1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</row>
    <row r="938" ht="13.5" customHeight="1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</row>
    <row r="939" ht="13.5" customHeight="1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</row>
    <row r="940" ht="13.5" customHeight="1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</row>
    <row r="941" ht="13.5" customHeight="1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</row>
    <row r="942" ht="13.5" customHeight="1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</row>
    <row r="943" ht="13.5" customHeight="1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</row>
    <row r="944" ht="13.5" customHeight="1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</row>
    <row r="945" ht="13.5" customHeight="1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</row>
    <row r="946" ht="13.5" customHeight="1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</row>
    <row r="947" ht="13.5" customHeight="1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</row>
    <row r="948" ht="13.5" customHeight="1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</row>
    <row r="949" ht="13.5" customHeight="1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</row>
    <row r="950" ht="13.5" customHeight="1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</row>
    <row r="951" ht="13.5" customHeight="1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</row>
    <row r="952" ht="13.5" customHeight="1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</row>
    <row r="953" ht="13.5" customHeight="1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</row>
    <row r="954" ht="13.5" customHeight="1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</row>
    <row r="955" ht="13.5" customHeight="1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</row>
    <row r="956" ht="13.5" customHeight="1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</row>
    <row r="957" ht="13.5" customHeight="1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</row>
    <row r="958" ht="13.5" customHeight="1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</row>
    <row r="959" ht="13.5" customHeight="1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</row>
    <row r="960" ht="13.5" customHeight="1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</row>
    <row r="961" ht="13.5" customHeight="1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</row>
    <row r="962" ht="13.5" customHeight="1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</row>
    <row r="963" ht="13.5" customHeight="1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</row>
    <row r="964" ht="13.5" customHeight="1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</row>
    <row r="965" ht="13.5" customHeight="1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</row>
    <row r="966" ht="13.5" customHeight="1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</row>
    <row r="967" ht="13.5" customHeight="1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</row>
    <row r="968" ht="13.5" customHeight="1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</row>
    <row r="969" ht="13.5" customHeight="1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</row>
    <row r="970" ht="13.5" customHeight="1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</row>
    <row r="971" ht="13.5" customHeight="1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</row>
    <row r="972" ht="13.5" customHeight="1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</row>
    <row r="973" ht="13.5" customHeight="1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</row>
    <row r="974" ht="13.5" customHeight="1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</row>
    <row r="975" ht="13.5" customHeight="1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</row>
    <row r="976" ht="13.5" customHeight="1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</row>
    <row r="977" ht="13.5" customHeight="1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</row>
    <row r="978" ht="13.5" customHeight="1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</row>
    <row r="979" ht="13.5" customHeight="1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</row>
    <row r="980" ht="13.5" customHeight="1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</row>
    <row r="981" ht="13.5" customHeight="1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</row>
    <row r="982" ht="13.5" customHeight="1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</row>
    <row r="983" ht="13.5" customHeight="1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</row>
    <row r="984" ht="13.5" customHeight="1">
      <c r="A984" s="7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  <c r="Z984" s="7"/>
    </row>
    <row r="985" ht="13.5" customHeight="1">
      <c r="A985" s="7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  <c r="Z985" s="7"/>
    </row>
    <row r="986" ht="13.5" customHeight="1">
      <c r="A986" s="7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  <c r="Z986" s="7"/>
    </row>
    <row r="987" ht="13.5" customHeight="1">
      <c r="A987" s="7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  <c r="Z987" s="7"/>
    </row>
    <row r="988" ht="13.5" customHeight="1">
      <c r="A988" s="7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  <c r="Z988" s="7"/>
    </row>
    <row r="989" ht="13.5" customHeight="1">
      <c r="A989" s="7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  <c r="Z989" s="7"/>
    </row>
    <row r="990" ht="13.5" customHeight="1">
      <c r="A990" s="7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  <c r="Z990" s="7"/>
    </row>
    <row r="991" ht="13.5" customHeight="1">
      <c r="A991" s="7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  <c r="Z991" s="7"/>
    </row>
    <row r="992" ht="13.5" customHeight="1">
      <c r="A992" s="7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  <c r="Z992" s="7"/>
    </row>
    <row r="993" ht="13.5" customHeight="1">
      <c r="A993" s="7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  <c r="Z993" s="7"/>
    </row>
    <row r="994" ht="13.5" customHeight="1">
      <c r="A994" s="7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  <c r="Z994" s="7"/>
    </row>
    <row r="995" ht="13.5" customHeight="1">
      <c r="A995" s="7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  <c r="Z995" s="7"/>
    </row>
    <row r="996" ht="13.5" customHeight="1">
      <c r="A996" s="7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  <c r="Z996" s="7"/>
    </row>
    <row r="997" ht="13.5" customHeight="1">
      <c r="A997" s="7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  <c r="Z997" s="7"/>
    </row>
    <row r="998" ht="13.5" customHeight="1">
      <c r="A998" s="7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  <c r="Z998" s="7"/>
    </row>
    <row r="999" ht="13.5" customHeight="1">
      <c r="A999" s="7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  <c r="Z999" s="7"/>
    </row>
    <row r="1000" ht="13.5" customHeight="1">
      <c r="A1000" s="7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  <c r="Z1000" s="7"/>
    </row>
  </sheetData>
  <mergeCells count="6">
    <mergeCell ref="D13:D14"/>
    <mergeCell ref="E13:H14"/>
    <mergeCell ref="B15:C15"/>
    <mergeCell ref="B16:C16"/>
    <mergeCell ref="B17:C17"/>
    <mergeCell ref="B18:C18"/>
  </mergeCells>
  <conditionalFormatting sqref="B3:G3">
    <cfRule type="expression" dxfId="0" priority="1">
      <formula>DAY(B3)&gt;8</formula>
    </cfRule>
  </conditionalFormatting>
  <conditionalFormatting sqref="B11:H11 B13:C13">
    <cfRule type="expression" dxfId="0" priority="2">
      <formula>AND(DAY(B11)&gt;=1,DAY(B11)&lt;=15)</formula>
    </cfRule>
  </conditionalFormatting>
  <printOptions horizontalCentered="1" verticalCentered="1"/>
  <pageMargins bottom="0.5" footer="0.0" header="0.0" left="0.25" right="0.25" top="0.5"/>
  <pageSetup orientation="landscape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C0C0C"/>
    <pageSetUpPr fitToPage="1"/>
  </sheetPr>
  <sheetViews>
    <sheetView showGridLines="0" workbookViewId="0"/>
  </sheetViews>
  <sheetFormatPr customHeight="1" defaultColWidth="12.63" defaultRowHeight="15.0"/>
  <cols>
    <col customWidth="1" min="1" max="1" width="2.63"/>
    <col customWidth="1" min="2" max="2" width="18.13"/>
    <col customWidth="1" min="3" max="8" width="17.63"/>
    <col customWidth="1" min="9" max="26" width="8.88"/>
  </cols>
  <sheetData>
    <row r="1" ht="60.0" customHeight="1">
      <c r="A1" s="7"/>
      <c r="B1" s="2" t="str">
        <f>"December "&amp;CalendarYear</f>
        <v>December 2025</v>
      </c>
      <c r="C1" s="3"/>
      <c r="D1" s="3"/>
      <c r="E1" s="3"/>
      <c r="F1" s="3"/>
      <c r="G1" s="3"/>
      <c r="H1" s="38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</row>
    <row r="2" ht="21.75" customHeight="1">
      <c r="A2" s="7"/>
      <c r="B2" s="8" t="str">
        <f>IF(WeekStart="SUNDAY", "SUNDAY","MONDAY")</f>
        <v>SUNDAY</v>
      </c>
      <c r="C2" s="8" t="str">
        <f t="shared" ref="C2:H2" si="1">UPPER(TEXT(C3,"dddd"))</f>
        <v>SENIN</v>
      </c>
      <c r="D2" s="8" t="str">
        <f t="shared" si="1"/>
        <v>SELASA</v>
      </c>
      <c r="E2" s="8" t="str">
        <f t="shared" si="1"/>
        <v>RABU</v>
      </c>
      <c r="F2" s="8" t="str">
        <f t="shared" si="1"/>
        <v>KAMIS</v>
      </c>
      <c r="G2" s="8" t="str">
        <f t="shared" si="1"/>
        <v>JUMAT</v>
      </c>
      <c r="H2" s="8" t="str">
        <f t="shared" si="1"/>
        <v>SABTU</v>
      </c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</row>
    <row r="3" ht="19.5" customHeight="1">
      <c r="A3" s="7"/>
      <c r="B3" s="12">
        <f t="array" ref="B3:H3">DaysAndWeeks+DATE(CalendarYear,12,1)-WEEKDAY(DATE(CalendarYear,12,1),(WeekStart="Monday")+1)+1</f>
        <v>45991</v>
      </c>
      <c r="C3" s="61">
        <v>45992.0</v>
      </c>
      <c r="D3" s="12">
        <v>45993.0</v>
      </c>
      <c r="E3" s="61">
        <v>45994.0</v>
      </c>
      <c r="F3" s="12">
        <v>45995.0</v>
      </c>
      <c r="G3" s="61">
        <v>45996.0</v>
      </c>
      <c r="H3" s="12">
        <v>45997.0</v>
      </c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</row>
    <row r="4" ht="57.75" customHeight="1">
      <c r="A4" s="7"/>
      <c r="B4" s="14"/>
      <c r="C4" s="59" t="s">
        <v>112</v>
      </c>
      <c r="D4" s="14"/>
      <c r="E4" s="59" t="s">
        <v>113</v>
      </c>
      <c r="F4" s="14"/>
      <c r="G4" s="59" t="s">
        <v>114</v>
      </c>
      <c r="H4" s="14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</row>
    <row r="5" ht="19.5" customHeight="1">
      <c r="A5" s="7"/>
      <c r="B5" s="39">
        <f t="array" ref="B5:H5">DaysAndWeeks+DATE(CalendarYear,12,1)-WEEKDAY(DATE(CalendarYear,12,1),(WeekStart="Monday")+1)+8</f>
        <v>45998</v>
      </c>
      <c r="C5" s="39">
        <v>45999.0</v>
      </c>
      <c r="D5" s="39">
        <v>46000.0</v>
      </c>
      <c r="E5" s="39">
        <v>46001.0</v>
      </c>
      <c r="F5" s="39">
        <v>46002.0</v>
      </c>
      <c r="G5" s="39">
        <v>46003.0</v>
      </c>
      <c r="H5" s="39">
        <v>46004.0</v>
      </c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</row>
    <row r="6" ht="57.75" customHeight="1">
      <c r="A6" s="7"/>
      <c r="B6" s="20"/>
      <c r="C6" s="20"/>
      <c r="D6" s="20"/>
      <c r="E6" s="20"/>
      <c r="F6" s="20"/>
      <c r="G6" s="20"/>
      <c r="H6" s="62" t="s">
        <v>115</v>
      </c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ht="19.5" customHeight="1">
      <c r="A7" s="7"/>
      <c r="B7" s="12">
        <f t="array" ref="B7:H7">DaysAndWeeks+DATE(CalendarYear,12,1)-WEEKDAY(DATE(CalendarYear,12,1),(WeekStart="Monday")+1)+15</f>
        <v>46005</v>
      </c>
      <c r="C7" s="12">
        <v>46006.0</v>
      </c>
      <c r="D7" s="12">
        <v>46007.0</v>
      </c>
      <c r="E7" s="12">
        <v>46008.0</v>
      </c>
      <c r="F7" s="12">
        <v>46009.0</v>
      </c>
      <c r="G7" s="12">
        <v>46010.0</v>
      </c>
      <c r="H7" s="12">
        <v>46011.0</v>
      </c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</row>
    <row r="8" ht="57.75" customHeight="1">
      <c r="A8" s="7"/>
      <c r="B8" s="14"/>
      <c r="C8" s="14"/>
      <c r="D8" s="14"/>
      <c r="E8" s="14"/>
      <c r="F8" s="14"/>
      <c r="G8" s="14"/>
      <c r="H8" s="14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</row>
    <row r="9" ht="19.5" customHeight="1">
      <c r="A9" s="7"/>
      <c r="B9" s="63">
        <f t="array" ref="B9:H9">DaysAndWeeks+DATE(CalendarYear,12,1)-WEEKDAY(DATE(CalendarYear,12,1),(WeekStart="Monday")+1)+22</f>
        <v>46012</v>
      </c>
      <c r="C9" s="63">
        <v>46013.0</v>
      </c>
      <c r="D9" s="39">
        <v>46014.0</v>
      </c>
      <c r="E9" s="39">
        <v>46015.0</v>
      </c>
      <c r="F9" s="46">
        <v>46016.0</v>
      </c>
      <c r="G9" s="46">
        <v>46017.0</v>
      </c>
      <c r="H9" s="39">
        <v>46018.0</v>
      </c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</row>
    <row r="10" ht="57.75" customHeight="1">
      <c r="A10" s="7"/>
      <c r="B10" s="60" t="s">
        <v>116</v>
      </c>
      <c r="C10" s="60" t="s">
        <v>117</v>
      </c>
      <c r="D10" s="20"/>
      <c r="E10" s="20"/>
      <c r="F10" s="47" t="s">
        <v>118</v>
      </c>
      <c r="G10" s="64"/>
      <c r="H10" s="20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</row>
    <row r="11" ht="19.5" customHeight="1">
      <c r="A11" s="7"/>
      <c r="B11" s="12">
        <f t="array" ref="B11:H11">DaysAndWeeks+DATE(CalendarYear,12,1)-WEEKDAY(DATE(CalendarYear,12,1),(WeekStart="Monday")+1)+29</f>
        <v>46019</v>
      </c>
      <c r="C11" s="12">
        <v>46020.0</v>
      </c>
      <c r="D11" s="12">
        <v>46021.0</v>
      </c>
      <c r="E11" s="12">
        <v>46022.0</v>
      </c>
      <c r="F11" s="12">
        <v>46023.0</v>
      </c>
      <c r="G11" s="12">
        <v>46024.0</v>
      </c>
      <c r="H11" s="12">
        <v>46025.0</v>
      </c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</row>
    <row r="12" ht="57.75" customHeight="1">
      <c r="A12" s="7"/>
      <c r="B12" s="14"/>
      <c r="C12" s="14"/>
      <c r="D12" s="14"/>
      <c r="E12" s="14"/>
      <c r="F12" s="14"/>
      <c r="G12" s="14"/>
      <c r="H12" s="14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</row>
    <row r="13" ht="19.5" customHeight="1">
      <c r="A13" s="7"/>
      <c r="B13" s="39">
        <f t="array" ref="B13:C13">DaysAndWeeks+DATE(CalendarYear,12,1)-WEEKDAY(DATE(CalendarYear,12,1),(WeekStart="Monday")+1)+36</f>
        <v>46026</v>
      </c>
      <c r="C13" s="39">
        <v>46027.0</v>
      </c>
      <c r="D13" s="26" t="s">
        <v>7</v>
      </c>
      <c r="E13" s="27"/>
      <c r="F13" s="28"/>
      <c r="G13" s="28"/>
      <c r="H13" s="29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</row>
    <row r="14" ht="57.75" customHeight="1">
      <c r="A14" s="7"/>
      <c r="B14" s="20"/>
      <c r="C14" s="20"/>
      <c r="D14" s="30"/>
      <c r="E14" s="31"/>
      <c r="F14" s="32"/>
      <c r="G14" s="32"/>
      <c r="H14" s="33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</row>
    <row r="15" ht="13.5" customHeight="1">
      <c r="A15" s="7"/>
      <c r="B15" s="34" t="s">
        <v>8</v>
      </c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</row>
    <row r="16" ht="13.5" customHeight="1">
      <c r="A16" s="7"/>
      <c r="B16" s="35" t="s">
        <v>9</v>
      </c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</row>
    <row r="17" ht="13.5" customHeight="1">
      <c r="A17" s="7"/>
      <c r="B17" s="36" t="s">
        <v>10</v>
      </c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</row>
    <row r="18" ht="13.5" customHeight="1">
      <c r="A18" s="7"/>
      <c r="B18" s="37" t="s">
        <v>11</v>
      </c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</row>
    <row r="19" ht="13.5" customHeight="1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</row>
    <row r="20" ht="13.5" customHeight="1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</row>
    <row r="21" ht="13.5" customHeight="1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</row>
    <row r="22" ht="13.5" customHeight="1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</row>
    <row r="23" ht="13.5" customHeight="1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</row>
    <row r="24" ht="13.5" customHeight="1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</row>
    <row r="25" ht="13.5" customHeight="1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</row>
    <row r="26" ht="13.5" customHeight="1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</row>
    <row r="27" ht="13.5" customHeight="1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</row>
    <row r="28" ht="13.5" customHeight="1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</row>
    <row r="29" ht="13.5" customHeight="1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</row>
    <row r="30" ht="13.5" customHeight="1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</row>
    <row r="31" ht="13.5" customHeight="1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</row>
    <row r="32" ht="13.5" customHeight="1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</row>
    <row r="33" ht="13.5" customHeight="1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</row>
    <row r="34" ht="13.5" customHeight="1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</row>
    <row r="35" ht="13.5" customHeight="1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</row>
    <row r="36" ht="13.5" customHeight="1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</row>
    <row r="37" ht="13.5" customHeight="1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</row>
    <row r="38" ht="13.5" customHeight="1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</row>
    <row r="39" ht="13.5" customHeight="1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</row>
    <row r="40" ht="13.5" customHeight="1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</row>
    <row r="41" ht="13.5" customHeight="1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</row>
    <row r="42" ht="13.5" customHeight="1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</row>
    <row r="43" ht="13.5" customHeight="1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</row>
    <row r="44" ht="13.5" customHeight="1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</row>
    <row r="45" ht="13.5" customHeight="1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</row>
    <row r="46" ht="13.5" customHeight="1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</row>
    <row r="47" ht="13.5" customHeight="1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</row>
    <row r="48" ht="13.5" customHeight="1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</row>
    <row r="49" ht="13.5" customHeight="1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</row>
    <row r="50" ht="13.5" customHeight="1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</row>
    <row r="51" ht="13.5" customHeight="1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</row>
    <row r="52" ht="13.5" customHeight="1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</row>
    <row r="53" ht="13.5" customHeight="1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</row>
    <row r="54" ht="13.5" customHeight="1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</row>
    <row r="55" ht="13.5" customHeight="1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</row>
    <row r="56" ht="13.5" customHeight="1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</row>
    <row r="57" ht="13.5" customHeight="1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</row>
    <row r="58" ht="13.5" customHeight="1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</row>
    <row r="59" ht="13.5" customHeight="1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</row>
    <row r="60" ht="13.5" customHeight="1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</row>
    <row r="61" ht="13.5" customHeight="1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</row>
    <row r="62" ht="13.5" customHeight="1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</row>
    <row r="63" ht="13.5" customHeight="1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</row>
    <row r="64" ht="13.5" customHeight="1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</row>
    <row r="65" ht="13.5" customHeight="1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</row>
    <row r="66" ht="13.5" customHeight="1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</row>
    <row r="67" ht="13.5" customHeight="1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</row>
    <row r="68" ht="13.5" customHeight="1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</row>
    <row r="69" ht="13.5" customHeight="1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</row>
    <row r="70" ht="13.5" customHeight="1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</row>
    <row r="71" ht="13.5" customHeight="1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</row>
    <row r="72" ht="13.5" customHeight="1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</row>
    <row r="73" ht="13.5" customHeight="1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</row>
    <row r="74" ht="13.5" customHeight="1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</row>
    <row r="75" ht="13.5" customHeight="1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</row>
    <row r="76" ht="13.5" customHeight="1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</row>
    <row r="77" ht="13.5" customHeight="1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</row>
    <row r="78" ht="13.5" customHeight="1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</row>
    <row r="79" ht="13.5" customHeight="1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</row>
    <row r="80" ht="13.5" customHeight="1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</row>
    <row r="81" ht="13.5" customHeight="1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</row>
    <row r="82" ht="13.5" customHeight="1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</row>
    <row r="83" ht="13.5" customHeight="1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</row>
    <row r="84" ht="13.5" customHeight="1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</row>
    <row r="85" ht="13.5" customHeight="1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</row>
    <row r="86" ht="13.5" customHeight="1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</row>
    <row r="87" ht="13.5" customHeight="1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</row>
    <row r="88" ht="13.5" customHeight="1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</row>
    <row r="89" ht="13.5" customHeight="1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</row>
    <row r="90" ht="13.5" customHeight="1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</row>
    <row r="91" ht="13.5" customHeight="1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</row>
    <row r="92" ht="13.5" customHeight="1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</row>
    <row r="93" ht="13.5" customHeight="1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</row>
    <row r="94" ht="13.5" customHeight="1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</row>
    <row r="95" ht="13.5" customHeight="1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</row>
    <row r="96" ht="13.5" customHeight="1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</row>
    <row r="97" ht="13.5" customHeight="1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</row>
    <row r="98" ht="13.5" customHeight="1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</row>
    <row r="99" ht="13.5" customHeight="1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</row>
    <row r="100" ht="13.5" customHeight="1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</row>
    <row r="101" ht="13.5" customHeight="1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</row>
    <row r="102" ht="13.5" customHeight="1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</row>
    <row r="103" ht="13.5" customHeight="1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</row>
    <row r="104" ht="13.5" customHeight="1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</row>
    <row r="105" ht="13.5" customHeight="1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</row>
    <row r="106" ht="13.5" customHeight="1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</row>
    <row r="107" ht="13.5" customHeight="1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</row>
    <row r="108" ht="13.5" customHeight="1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</row>
    <row r="109" ht="13.5" customHeight="1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</row>
    <row r="110" ht="13.5" customHeight="1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</row>
    <row r="111" ht="13.5" customHeight="1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</row>
    <row r="112" ht="13.5" customHeight="1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</row>
    <row r="113" ht="13.5" customHeight="1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</row>
    <row r="114" ht="13.5" customHeight="1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</row>
    <row r="115" ht="13.5" customHeight="1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</row>
    <row r="116" ht="13.5" customHeight="1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</row>
    <row r="117" ht="13.5" customHeight="1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</row>
    <row r="118" ht="13.5" customHeight="1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</row>
    <row r="119" ht="13.5" customHeight="1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</row>
    <row r="120" ht="13.5" customHeight="1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</row>
    <row r="121" ht="13.5" customHeight="1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</row>
    <row r="122" ht="13.5" customHeight="1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</row>
    <row r="123" ht="13.5" customHeight="1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</row>
    <row r="124" ht="13.5" customHeight="1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</row>
    <row r="125" ht="13.5" customHeight="1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</row>
    <row r="126" ht="13.5" customHeight="1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</row>
    <row r="127" ht="13.5" customHeight="1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</row>
    <row r="128" ht="13.5" customHeight="1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</row>
    <row r="129" ht="13.5" customHeight="1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</row>
    <row r="130" ht="13.5" customHeight="1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</row>
    <row r="131" ht="13.5" customHeight="1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</row>
    <row r="132" ht="13.5" customHeight="1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</row>
    <row r="133" ht="13.5" customHeight="1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</row>
    <row r="134" ht="13.5" customHeight="1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</row>
    <row r="135" ht="13.5" customHeight="1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</row>
    <row r="136" ht="13.5" customHeight="1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</row>
    <row r="137" ht="13.5" customHeight="1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</row>
    <row r="138" ht="13.5" customHeight="1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</row>
    <row r="139" ht="13.5" customHeight="1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</row>
    <row r="140" ht="13.5" customHeight="1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</row>
    <row r="141" ht="13.5" customHeight="1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</row>
    <row r="142" ht="13.5" customHeight="1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</row>
    <row r="143" ht="13.5" customHeight="1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</row>
    <row r="144" ht="13.5" customHeight="1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</row>
    <row r="145" ht="13.5" customHeight="1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</row>
    <row r="146" ht="13.5" customHeight="1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</row>
    <row r="147" ht="13.5" customHeight="1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</row>
    <row r="148" ht="13.5" customHeight="1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</row>
    <row r="149" ht="13.5" customHeight="1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</row>
    <row r="150" ht="13.5" customHeight="1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</row>
    <row r="151" ht="13.5" customHeight="1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</row>
    <row r="152" ht="13.5" customHeight="1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</row>
    <row r="153" ht="13.5" customHeight="1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</row>
    <row r="154" ht="13.5" customHeight="1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</row>
    <row r="155" ht="13.5" customHeight="1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</row>
    <row r="156" ht="13.5" customHeight="1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</row>
    <row r="157" ht="13.5" customHeight="1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</row>
    <row r="158" ht="13.5" customHeight="1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</row>
    <row r="159" ht="13.5" customHeight="1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</row>
    <row r="160" ht="13.5" customHeight="1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</row>
    <row r="161" ht="13.5" customHeight="1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</row>
    <row r="162" ht="13.5" customHeight="1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</row>
    <row r="163" ht="13.5" customHeight="1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</row>
    <row r="164" ht="13.5" customHeight="1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</row>
    <row r="165" ht="13.5" customHeight="1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</row>
    <row r="166" ht="13.5" customHeight="1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</row>
    <row r="167" ht="13.5" customHeight="1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</row>
    <row r="168" ht="13.5" customHeight="1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</row>
    <row r="169" ht="13.5" customHeight="1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</row>
    <row r="170" ht="13.5" customHeight="1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</row>
    <row r="171" ht="13.5" customHeight="1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</row>
    <row r="172" ht="13.5" customHeight="1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</row>
    <row r="173" ht="13.5" customHeight="1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</row>
    <row r="174" ht="13.5" customHeight="1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</row>
    <row r="175" ht="13.5" customHeight="1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</row>
    <row r="176" ht="13.5" customHeight="1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</row>
    <row r="177" ht="13.5" customHeight="1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</row>
    <row r="178" ht="13.5" customHeight="1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</row>
    <row r="179" ht="13.5" customHeight="1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</row>
    <row r="180" ht="13.5" customHeight="1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</row>
    <row r="181" ht="13.5" customHeight="1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</row>
    <row r="182" ht="13.5" customHeight="1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</row>
    <row r="183" ht="13.5" customHeight="1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</row>
    <row r="184" ht="13.5" customHeight="1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</row>
    <row r="185" ht="13.5" customHeight="1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</row>
    <row r="186" ht="13.5" customHeight="1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</row>
    <row r="187" ht="13.5" customHeight="1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</row>
    <row r="188" ht="13.5" customHeight="1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</row>
    <row r="189" ht="13.5" customHeight="1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</row>
    <row r="190" ht="13.5" customHeight="1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</row>
    <row r="191" ht="13.5" customHeight="1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</row>
    <row r="192" ht="13.5" customHeight="1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</row>
    <row r="193" ht="13.5" customHeight="1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</row>
    <row r="194" ht="13.5" customHeight="1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</row>
    <row r="195" ht="13.5" customHeight="1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</row>
    <row r="196" ht="13.5" customHeight="1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</row>
    <row r="197" ht="13.5" customHeight="1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</row>
    <row r="198" ht="13.5" customHeight="1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</row>
    <row r="199" ht="13.5" customHeight="1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</row>
    <row r="200" ht="13.5" customHeight="1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</row>
    <row r="201" ht="13.5" customHeight="1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</row>
    <row r="202" ht="13.5" customHeight="1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</row>
    <row r="203" ht="13.5" customHeight="1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</row>
    <row r="204" ht="13.5" customHeight="1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</row>
    <row r="205" ht="13.5" customHeight="1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</row>
    <row r="206" ht="13.5" customHeight="1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</row>
    <row r="207" ht="13.5" customHeight="1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</row>
    <row r="208" ht="13.5" customHeight="1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</row>
    <row r="209" ht="13.5" customHeight="1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</row>
    <row r="210" ht="13.5" customHeight="1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</row>
    <row r="211" ht="13.5" customHeight="1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</row>
    <row r="212" ht="13.5" customHeight="1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</row>
    <row r="213" ht="13.5" customHeight="1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</row>
    <row r="214" ht="13.5" customHeight="1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</row>
    <row r="215" ht="13.5" customHeight="1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</row>
    <row r="216" ht="13.5" customHeight="1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</row>
    <row r="217" ht="13.5" customHeight="1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</row>
    <row r="218" ht="13.5" customHeight="1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</row>
    <row r="219" ht="13.5" customHeight="1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</row>
    <row r="220" ht="13.5" customHeight="1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</row>
    <row r="221" ht="13.5" customHeight="1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</row>
    <row r="222" ht="13.5" customHeight="1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</row>
    <row r="223" ht="13.5" customHeight="1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</row>
    <row r="224" ht="13.5" customHeight="1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</row>
    <row r="225" ht="13.5" customHeight="1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</row>
    <row r="226" ht="13.5" customHeight="1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</row>
    <row r="227" ht="13.5" customHeight="1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</row>
    <row r="228" ht="13.5" customHeight="1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</row>
    <row r="229" ht="13.5" customHeight="1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</row>
    <row r="230" ht="13.5" customHeight="1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</row>
    <row r="231" ht="13.5" customHeight="1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</row>
    <row r="232" ht="13.5" customHeight="1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</row>
    <row r="233" ht="13.5" customHeight="1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</row>
    <row r="234" ht="13.5" customHeight="1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</row>
    <row r="235" ht="13.5" customHeight="1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</row>
    <row r="236" ht="13.5" customHeight="1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</row>
    <row r="237" ht="13.5" customHeight="1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</row>
    <row r="238" ht="13.5" customHeight="1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</row>
    <row r="239" ht="13.5" customHeight="1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</row>
    <row r="240" ht="13.5" customHeight="1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</row>
    <row r="241" ht="13.5" customHeight="1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</row>
    <row r="242" ht="13.5" customHeight="1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</row>
    <row r="243" ht="13.5" customHeight="1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</row>
    <row r="244" ht="13.5" customHeight="1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</row>
    <row r="245" ht="13.5" customHeight="1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</row>
    <row r="246" ht="13.5" customHeight="1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</row>
    <row r="247" ht="13.5" customHeight="1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</row>
    <row r="248" ht="13.5" customHeight="1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</row>
    <row r="249" ht="13.5" customHeight="1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</row>
    <row r="250" ht="13.5" customHeight="1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</row>
    <row r="251" ht="13.5" customHeight="1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</row>
    <row r="252" ht="13.5" customHeight="1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</row>
    <row r="253" ht="13.5" customHeight="1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</row>
    <row r="254" ht="13.5" customHeight="1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</row>
    <row r="255" ht="13.5" customHeight="1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</row>
    <row r="256" ht="13.5" customHeight="1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</row>
    <row r="257" ht="13.5" customHeight="1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</row>
    <row r="258" ht="13.5" customHeight="1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</row>
    <row r="259" ht="13.5" customHeight="1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</row>
    <row r="260" ht="13.5" customHeight="1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</row>
    <row r="261" ht="13.5" customHeight="1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</row>
    <row r="262" ht="13.5" customHeight="1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</row>
    <row r="263" ht="13.5" customHeight="1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</row>
    <row r="264" ht="13.5" customHeight="1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</row>
    <row r="265" ht="13.5" customHeight="1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</row>
    <row r="266" ht="13.5" customHeight="1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</row>
    <row r="267" ht="13.5" customHeight="1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</row>
    <row r="268" ht="13.5" customHeight="1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</row>
    <row r="269" ht="13.5" customHeight="1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</row>
    <row r="270" ht="13.5" customHeight="1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</row>
    <row r="271" ht="13.5" customHeight="1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</row>
    <row r="272" ht="13.5" customHeight="1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</row>
    <row r="273" ht="13.5" customHeight="1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</row>
    <row r="274" ht="13.5" customHeight="1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</row>
    <row r="275" ht="13.5" customHeight="1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</row>
    <row r="276" ht="13.5" customHeight="1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</row>
    <row r="277" ht="13.5" customHeight="1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</row>
    <row r="278" ht="13.5" customHeight="1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</row>
    <row r="279" ht="13.5" customHeight="1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</row>
    <row r="280" ht="13.5" customHeight="1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</row>
    <row r="281" ht="13.5" customHeight="1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</row>
    <row r="282" ht="13.5" customHeight="1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</row>
    <row r="283" ht="13.5" customHeight="1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</row>
    <row r="284" ht="13.5" customHeight="1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</row>
    <row r="285" ht="13.5" customHeight="1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</row>
    <row r="286" ht="13.5" customHeight="1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</row>
    <row r="287" ht="13.5" customHeight="1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</row>
    <row r="288" ht="13.5" customHeight="1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</row>
    <row r="289" ht="13.5" customHeight="1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</row>
    <row r="290" ht="13.5" customHeight="1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</row>
    <row r="291" ht="13.5" customHeight="1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</row>
    <row r="292" ht="13.5" customHeight="1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</row>
    <row r="293" ht="13.5" customHeight="1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</row>
    <row r="294" ht="13.5" customHeight="1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</row>
    <row r="295" ht="13.5" customHeight="1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</row>
    <row r="296" ht="13.5" customHeight="1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</row>
    <row r="297" ht="13.5" customHeight="1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</row>
    <row r="298" ht="13.5" customHeight="1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</row>
    <row r="299" ht="13.5" customHeight="1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</row>
    <row r="300" ht="13.5" customHeight="1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</row>
    <row r="301" ht="13.5" customHeight="1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</row>
    <row r="302" ht="13.5" customHeight="1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</row>
    <row r="303" ht="13.5" customHeight="1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</row>
    <row r="304" ht="13.5" customHeight="1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</row>
    <row r="305" ht="13.5" customHeight="1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</row>
    <row r="306" ht="13.5" customHeight="1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</row>
    <row r="307" ht="13.5" customHeight="1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</row>
    <row r="308" ht="13.5" customHeight="1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</row>
    <row r="309" ht="13.5" customHeight="1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</row>
    <row r="310" ht="13.5" customHeight="1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</row>
    <row r="311" ht="13.5" customHeight="1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</row>
    <row r="312" ht="13.5" customHeight="1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</row>
    <row r="313" ht="13.5" customHeight="1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</row>
    <row r="314" ht="13.5" customHeight="1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</row>
    <row r="315" ht="13.5" customHeight="1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</row>
    <row r="316" ht="13.5" customHeight="1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</row>
    <row r="317" ht="13.5" customHeight="1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</row>
    <row r="318" ht="13.5" customHeight="1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</row>
    <row r="319" ht="13.5" customHeight="1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</row>
    <row r="320" ht="13.5" customHeight="1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</row>
    <row r="321" ht="13.5" customHeight="1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</row>
    <row r="322" ht="13.5" customHeight="1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</row>
    <row r="323" ht="13.5" customHeight="1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</row>
    <row r="324" ht="13.5" customHeight="1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</row>
    <row r="325" ht="13.5" customHeight="1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</row>
    <row r="326" ht="13.5" customHeight="1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</row>
    <row r="327" ht="13.5" customHeight="1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</row>
    <row r="328" ht="13.5" customHeight="1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</row>
    <row r="329" ht="13.5" customHeight="1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</row>
    <row r="330" ht="13.5" customHeight="1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</row>
    <row r="331" ht="13.5" customHeight="1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</row>
    <row r="332" ht="13.5" customHeight="1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</row>
    <row r="333" ht="13.5" customHeight="1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</row>
    <row r="334" ht="13.5" customHeight="1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</row>
    <row r="335" ht="13.5" customHeight="1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</row>
    <row r="336" ht="13.5" customHeight="1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</row>
    <row r="337" ht="13.5" customHeight="1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</row>
    <row r="338" ht="13.5" customHeight="1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</row>
    <row r="339" ht="13.5" customHeight="1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</row>
    <row r="340" ht="13.5" customHeight="1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</row>
    <row r="341" ht="13.5" customHeight="1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</row>
    <row r="342" ht="13.5" customHeight="1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</row>
    <row r="343" ht="13.5" customHeight="1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</row>
    <row r="344" ht="13.5" customHeight="1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</row>
    <row r="345" ht="13.5" customHeight="1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</row>
    <row r="346" ht="13.5" customHeight="1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</row>
    <row r="347" ht="13.5" customHeight="1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</row>
    <row r="348" ht="13.5" customHeight="1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</row>
    <row r="349" ht="13.5" customHeight="1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</row>
    <row r="350" ht="13.5" customHeight="1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</row>
    <row r="351" ht="13.5" customHeight="1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</row>
    <row r="352" ht="13.5" customHeight="1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</row>
    <row r="353" ht="13.5" customHeight="1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</row>
    <row r="354" ht="13.5" customHeight="1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</row>
    <row r="355" ht="13.5" customHeight="1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</row>
    <row r="356" ht="13.5" customHeight="1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</row>
    <row r="357" ht="13.5" customHeight="1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</row>
    <row r="358" ht="13.5" customHeight="1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</row>
    <row r="359" ht="13.5" customHeight="1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</row>
    <row r="360" ht="13.5" customHeight="1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</row>
    <row r="361" ht="13.5" customHeight="1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</row>
    <row r="362" ht="13.5" customHeight="1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</row>
    <row r="363" ht="13.5" customHeight="1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</row>
    <row r="364" ht="13.5" customHeight="1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</row>
    <row r="365" ht="13.5" customHeight="1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</row>
    <row r="366" ht="13.5" customHeight="1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</row>
    <row r="367" ht="13.5" customHeight="1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</row>
    <row r="368" ht="13.5" customHeight="1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</row>
    <row r="369" ht="13.5" customHeight="1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</row>
    <row r="370" ht="13.5" customHeight="1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</row>
    <row r="371" ht="13.5" customHeight="1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</row>
    <row r="372" ht="13.5" customHeight="1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</row>
    <row r="373" ht="13.5" customHeight="1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</row>
    <row r="374" ht="13.5" customHeight="1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</row>
    <row r="375" ht="13.5" customHeight="1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</row>
    <row r="376" ht="13.5" customHeight="1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</row>
    <row r="377" ht="13.5" customHeight="1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</row>
    <row r="378" ht="13.5" customHeight="1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</row>
    <row r="379" ht="13.5" customHeight="1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</row>
    <row r="380" ht="13.5" customHeight="1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</row>
    <row r="381" ht="13.5" customHeight="1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</row>
    <row r="382" ht="13.5" customHeight="1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</row>
    <row r="383" ht="13.5" customHeight="1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</row>
    <row r="384" ht="13.5" customHeight="1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</row>
    <row r="385" ht="13.5" customHeight="1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</row>
    <row r="386" ht="13.5" customHeight="1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</row>
    <row r="387" ht="13.5" customHeight="1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</row>
    <row r="388" ht="13.5" customHeight="1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</row>
    <row r="389" ht="13.5" customHeight="1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</row>
    <row r="390" ht="13.5" customHeight="1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</row>
    <row r="391" ht="13.5" customHeight="1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</row>
    <row r="392" ht="13.5" customHeight="1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</row>
    <row r="393" ht="13.5" customHeight="1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</row>
    <row r="394" ht="13.5" customHeight="1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</row>
    <row r="395" ht="13.5" customHeight="1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</row>
    <row r="396" ht="13.5" customHeight="1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</row>
    <row r="397" ht="13.5" customHeight="1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</row>
    <row r="398" ht="13.5" customHeight="1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</row>
    <row r="399" ht="13.5" customHeight="1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</row>
    <row r="400" ht="13.5" customHeight="1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</row>
    <row r="401" ht="13.5" customHeight="1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</row>
    <row r="402" ht="13.5" customHeight="1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</row>
    <row r="403" ht="13.5" customHeight="1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</row>
    <row r="404" ht="13.5" customHeight="1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</row>
    <row r="405" ht="13.5" customHeight="1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</row>
    <row r="406" ht="13.5" customHeight="1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</row>
    <row r="407" ht="13.5" customHeight="1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</row>
    <row r="408" ht="13.5" customHeight="1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</row>
    <row r="409" ht="13.5" customHeight="1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</row>
    <row r="410" ht="13.5" customHeight="1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</row>
    <row r="411" ht="13.5" customHeight="1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</row>
    <row r="412" ht="13.5" customHeight="1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</row>
    <row r="413" ht="13.5" customHeight="1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</row>
    <row r="414" ht="13.5" customHeight="1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</row>
    <row r="415" ht="13.5" customHeight="1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</row>
    <row r="416" ht="13.5" customHeight="1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</row>
    <row r="417" ht="13.5" customHeight="1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</row>
    <row r="418" ht="13.5" customHeight="1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</row>
    <row r="419" ht="13.5" customHeight="1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</row>
    <row r="420" ht="13.5" customHeight="1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</row>
    <row r="421" ht="13.5" customHeight="1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</row>
    <row r="422" ht="13.5" customHeight="1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</row>
    <row r="423" ht="13.5" customHeight="1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</row>
    <row r="424" ht="13.5" customHeight="1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</row>
    <row r="425" ht="13.5" customHeight="1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</row>
    <row r="426" ht="13.5" customHeight="1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</row>
    <row r="427" ht="13.5" customHeight="1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</row>
    <row r="428" ht="13.5" customHeight="1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</row>
    <row r="429" ht="13.5" customHeight="1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</row>
    <row r="430" ht="13.5" customHeight="1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</row>
    <row r="431" ht="13.5" customHeight="1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</row>
    <row r="432" ht="13.5" customHeight="1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</row>
    <row r="433" ht="13.5" customHeight="1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</row>
    <row r="434" ht="13.5" customHeight="1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</row>
    <row r="435" ht="13.5" customHeight="1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</row>
    <row r="436" ht="13.5" customHeight="1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</row>
    <row r="437" ht="13.5" customHeight="1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</row>
    <row r="438" ht="13.5" customHeight="1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</row>
    <row r="439" ht="13.5" customHeight="1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</row>
    <row r="440" ht="13.5" customHeight="1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</row>
    <row r="441" ht="13.5" customHeight="1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</row>
    <row r="442" ht="13.5" customHeight="1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</row>
    <row r="443" ht="13.5" customHeight="1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</row>
    <row r="444" ht="13.5" customHeight="1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</row>
    <row r="445" ht="13.5" customHeight="1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</row>
    <row r="446" ht="13.5" customHeight="1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</row>
    <row r="447" ht="13.5" customHeight="1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</row>
    <row r="448" ht="13.5" customHeight="1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</row>
    <row r="449" ht="13.5" customHeight="1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</row>
    <row r="450" ht="13.5" customHeight="1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</row>
    <row r="451" ht="13.5" customHeight="1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</row>
    <row r="452" ht="13.5" customHeight="1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</row>
    <row r="453" ht="13.5" customHeight="1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</row>
    <row r="454" ht="13.5" customHeight="1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</row>
    <row r="455" ht="13.5" customHeight="1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</row>
    <row r="456" ht="13.5" customHeight="1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</row>
    <row r="457" ht="13.5" customHeight="1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</row>
    <row r="458" ht="13.5" customHeight="1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</row>
    <row r="459" ht="13.5" customHeight="1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</row>
    <row r="460" ht="13.5" customHeight="1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</row>
    <row r="461" ht="13.5" customHeight="1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</row>
    <row r="462" ht="13.5" customHeight="1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</row>
    <row r="463" ht="13.5" customHeight="1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</row>
    <row r="464" ht="13.5" customHeight="1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</row>
    <row r="465" ht="13.5" customHeight="1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</row>
    <row r="466" ht="13.5" customHeight="1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</row>
    <row r="467" ht="13.5" customHeight="1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</row>
    <row r="468" ht="13.5" customHeight="1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</row>
    <row r="469" ht="13.5" customHeight="1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</row>
    <row r="470" ht="13.5" customHeight="1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</row>
    <row r="471" ht="13.5" customHeight="1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</row>
    <row r="472" ht="13.5" customHeight="1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</row>
    <row r="473" ht="13.5" customHeight="1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</row>
    <row r="474" ht="13.5" customHeight="1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</row>
    <row r="475" ht="13.5" customHeight="1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</row>
    <row r="476" ht="13.5" customHeight="1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</row>
    <row r="477" ht="13.5" customHeight="1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</row>
    <row r="478" ht="13.5" customHeight="1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</row>
    <row r="479" ht="13.5" customHeight="1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</row>
    <row r="480" ht="13.5" customHeight="1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</row>
    <row r="481" ht="13.5" customHeight="1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</row>
    <row r="482" ht="13.5" customHeight="1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</row>
    <row r="483" ht="13.5" customHeight="1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</row>
    <row r="484" ht="13.5" customHeight="1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</row>
    <row r="485" ht="13.5" customHeight="1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</row>
    <row r="486" ht="13.5" customHeight="1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</row>
    <row r="487" ht="13.5" customHeight="1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</row>
    <row r="488" ht="13.5" customHeight="1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</row>
    <row r="489" ht="13.5" customHeight="1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</row>
    <row r="490" ht="13.5" customHeight="1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</row>
    <row r="491" ht="13.5" customHeight="1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</row>
    <row r="492" ht="13.5" customHeight="1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</row>
    <row r="493" ht="13.5" customHeight="1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</row>
    <row r="494" ht="13.5" customHeight="1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</row>
    <row r="495" ht="13.5" customHeight="1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</row>
    <row r="496" ht="13.5" customHeight="1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</row>
    <row r="497" ht="13.5" customHeight="1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</row>
    <row r="498" ht="13.5" customHeight="1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</row>
    <row r="499" ht="13.5" customHeight="1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</row>
    <row r="500" ht="13.5" customHeight="1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</row>
    <row r="501" ht="13.5" customHeight="1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</row>
    <row r="502" ht="13.5" customHeight="1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</row>
    <row r="503" ht="13.5" customHeight="1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</row>
    <row r="504" ht="13.5" customHeight="1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</row>
    <row r="505" ht="13.5" customHeight="1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</row>
    <row r="506" ht="13.5" customHeight="1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</row>
    <row r="507" ht="13.5" customHeight="1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</row>
    <row r="508" ht="13.5" customHeight="1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</row>
    <row r="509" ht="13.5" customHeight="1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</row>
    <row r="510" ht="13.5" customHeight="1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</row>
    <row r="511" ht="13.5" customHeight="1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</row>
    <row r="512" ht="13.5" customHeight="1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</row>
    <row r="513" ht="13.5" customHeight="1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</row>
    <row r="514" ht="13.5" customHeight="1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</row>
    <row r="515" ht="13.5" customHeight="1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</row>
    <row r="516" ht="13.5" customHeight="1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</row>
    <row r="517" ht="13.5" customHeight="1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</row>
    <row r="518" ht="13.5" customHeight="1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</row>
    <row r="519" ht="13.5" customHeight="1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</row>
    <row r="520" ht="13.5" customHeight="1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</row>
    <row r="521" ht="13.5" customHeight="1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</row>
    <row r="522" ht="13.5" customHeight="1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</row>
    <row r="523" ht="13.5" customHeight="1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</row>
    <row r="524" ht="13.5" customHeight="1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</row>
    <row r="525" ht="13.5" customHeight="1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</row>
    <row r="526" ht="13.5" customHeight="1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</row>
    <row r="527" ht="13.5" customHeight="1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</row>
    <row r="528" ht="13.5" customHeight="1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</row>
    <row r="529" ht="13.5" customHeight="1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</row>
    <row r="530" ht="13.5" customHeight="1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</row>
    <row r="531" ht="13.5" customHeight="1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</row>
    <row r="532" ht="13.5" customHeight="1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</row>
    <row r="533" ht="13.5" customHeight="1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</row>
    <row r="534" ht="13.5" customHeight="1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</row>
    <row r="535" ht="13.5" customHeight="1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</row>
    <row r="536" ht="13.5" customHeight="1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</row>
    <row r="537" ht="13.5" customHeight="1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</row>
    <row r="538" ht="13.5" customHeight="1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</row>
    <row r="539" ht="13.5" customHeight="1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</row>
    <row r="540" ht="13.5" customHeight="1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</row>
    <row r="541" ht="13.5" customHeight="1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</row>
    <row r="542" ht="13.5" customHeight="1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</row>
    <row r="543" ht="13.5" customHeight="1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</row>
    <row r="544" ht="13.5" customHeight="1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</row>
    <row r="545" ht="13.5" customHeight="1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</row>
    <row r="546" ht="13.5" customHeight="1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</row>
    <row r="547" ht="13.5" customHeight="1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</row>
    <row r="548" ht="13.5" customHeight="1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</row>
    <row r="549" ht="13.5" customHeight="1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</row>
    <row r="550" ht="13.5" customHeight="1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</row>
    <row r="551" ht="13.5" customHeight="1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</row>
    <row r="552" ht="13.5" customHeight="1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</row>
    <row r="553" ht="13.5" customHeight="1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</row>
    <row r="554" ht="13.5" customHeight="1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</row>
    <row r="555" ht="13.5" customHeight="1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</row>
    <row r="556" ht="13.5" customHeight="1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</row>
    <row r="557" ht="13.5" customHeight="1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</row>
    <row r="558" ht="13.5" customHeight="1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</row>
    <row r="559" ht="13.5" customHeight="1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</row>
    <row r="560" ht="13.5" customHeight="1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</row>
    <row r="561" ht="13.5" customHeight="1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</row>
    <row r="562" ht="13.5" customHeight="1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</row>
    <row r="563" ht="13.5" customHeight="1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</row>
    <row r="564" ht="13.5" customHeight="1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</row>
    <row r="565" ht="13.5" customHeight="1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</row>
    <row r="566" ht="13.5" customHeight="1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</row>
    <row r="567" ht="13.5" customHeight="1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</row>
    <row r="568" ht="13.5" customHeight="1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</row>
    <row r="569" ht="13.5" customHeight="1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</row>
    <row r="570" ht="13.5" customHeight="1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</row>
    <row r="571" ht="13.5" customHeight="1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</row>
    <row r="572" ht="13.5" customHeight="1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</row>
    <row r="573" ht="13.5" customHeight="1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</row>
    <row r="574" ht="13.5" customHeight="1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</row>
    <row r="575" ht="13.5" customHeight="1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</row>
    <row r="576" ht="13.5" customHeight="1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</row>
    <row r="577" ht="13.5" customHeight="1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</row>
    <row r="578" ht="13.5" customHeight="1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</row>
    <row r="579" ht="13.5" customHeight="1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</row>
    <row r="580" ht="13.5" customHeight="1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</row>
    <row r="581" ht="13.5" customHeight="1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</row>
    <row r="582" ht="13.5" customHeight="1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</row>
    <row r="583" ht="13.5" customHeight="1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</row>
    <row r="584" ht="13.5" customHeight="1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</row>
    <row r="585" ht="13.5" customHeight="1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</row>
    <row r="586" ht="13.5" customHeight="1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</row>
    <row r="587" ht="13.5" customHeight="1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</row>
    <row r="588" ht="13.5" customHeight="1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</row>
    <row r="589" ht="13.5" customHeight="1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</row>
    <row r="590" ht="13.5" customHeight="1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</row>
    <row r="591" ht="13.5" customHeight="1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</row>
    <row r="592" ht="13.5" customHeight="1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</row>
    <row r="593" ht="13.5" customHeight="1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</row>
    <row r="594" ht="13.5" customHeight="1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</row>
    <row r="595" ht="13.5" customHeight="1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</row>
    <row r="596" ht="13.5" customHeight="1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</row>
    <row r="597" ht="13.5" customHeight="1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</row>
    <row r="598" ht="13.5" customHeight="1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</row>
    <row r="599" ht="13.5" customHeight="1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</row>
    <row r="600" ht="13.5" customHeight="1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</row>
    <row r="601" ht="13.5" customHeight="1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</row>
    <row r="602" ht="13.5" customHeight="1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</row>
    <row r="603" ht="13.5" customHeight="1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</row>
    <row r="604" ht="13.5" customHeight="1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</row>
    <row r="605" ht="13.5" customHeight="1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</row>
    <row r="606" ht="13.5" customHeight="1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</row>
    <row r="607" ht="13.5" customHeight="1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</row>
    <row r="608" ht="13.5" customHeight="1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</row>
    <row r="609" ht="13.5" customHeight="1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</row>
    <row r="610" ht="13.5" customHeight="1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</row>
    <row r="611" ht="13.5" customHeight="1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</row>
    <row r="612" ht="13.5" customHeight="1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</row>
    <row r="613" ht="13.5" customHeight="1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</row>
    <row r="614" ht="13.5" customHeight="1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</row>
    <row r="615" ht="13.5" customHeight="1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</row>
    <row r="616" ht="13.5" customHeight="1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</row>
    <row r="617" ht="13.5" customHeight="1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</row>
    <row r="618" ht="13.5" customHeight="1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</row>
    <row r="619" ht="13.5" customHeight="1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</row>
    <row r="620" ht="13.5" customHeight="1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</row>
    <row r="621" ht="13.5" customHeight="1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</row>
    <row r="622" ht="13.5" customHeight="1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</row>
    <row r="623" ht="13.5" customHeight="1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</row>
    <row r="624" ht="13.5" customHeight="1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</row>
    <row r="625" ht="13.5" customHeight="1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</row>
    <row r="626" ht="13.5" customHeight="1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</row>
    <row r="627" ht="13.5" customHeight="1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</row>
    <row r="628" ht="13.5" customHeight="1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</row>
    <row r="629" ht="13.5" customHeight="1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</row>
    <row r="630" ht="13.5" customHeight="1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</row>
    <row r="631" ht="13.5" customHeight="1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</row>
    <row r="632" ht="13.5" customHeight="1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</row>
    <row r="633" ht="13.5" customHeight="1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</row>
    <row r="634" ht="13.5" customHeight="1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</row>
    <row r="635" ht="13.5" customHeight="1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</row>
    <row r="636" ht="13.5" customHeight="1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</row>
    <row r="637" ht="13.5" customHeight="1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</row>
    <row r="638" ht="13.5" customHeight="1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</row>
    <row r="639" ht="13.5" customHeight="1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</row>
    <row r="640" ht="13.5" customHeight="1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</row>
    <row r="641" ht="13.5" customHeight="1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</row>
    <row r="642" ht="13.5" customHeight="1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</row>
    <row r="643" ht="13.5" customHeight="1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</row>
    <row r="644" ht="13.5" customHeight="1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</row>
    <row r="645" ht="13.5" customHeight="1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</row>
    <row r="646" ht="13.5" customHeight="1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</row>
    <row r="647" ht="13.5" customHeight="1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</row>
    <row r="648" ht="13.5" customHeight="1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</row>
    <row r="649" ht="13.5" customHeight="1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</row>
    <row r="650" ht="13.5" customHeight="1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</row>
    <row r="651" ht="13.5" customHeight="1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</row>
    <row r="652" ht="13.5" customHeight="1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</row>
    <row r="653" ht="13.5" customHeight="1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</row>
    <row r="654" ht="13.5" customHeight="1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</row>
    <row r="655" ht="13.5" customHeight="1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</row>
    <row r="656" ht="13.5" customHeight="1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</row>
    <row r="657" ht="13.5" customHeight="1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</row>
    <row r="658" ht="13.5" customHeight="1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</row>
    <row r="659" ht="13.5" customHeight="1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</row>
    <row r="660" ht="13.5" customHeight="1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</row>
    <row r="661" ht="13.5" customHeight="1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</row>
    <row r="662" ht="13.5" customHeight="1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</row>
    <row r="663" ht="13.5" customHeight="1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</row>
    <row r="664" ht="13.5" customHeight="1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</row>
    <row r="665" ht="13.5" customHeight="1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</row>
    <row r="666" ht="13.5" customHeight="1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</row>
    <row r="667" ht="13.5" customHeight="1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</row>
    <row r="668" ht="13.5" customHeight="1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</row>
    <row r="669" ht="13.5" customHeight="1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</row>
    <row r="670" ht="13.5" customHeight="1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</row>
    <row r="671" ht="13.5" customHeight="1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</row>
    <row r="672" ht="13.5" customHeight="1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</row>
    <row r="673" ht="13.5" customHeight="1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</row>
    <row r="674" ht="13.5" customHeight="1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</row>
    <row r="675" ht="13.5" customHeight="1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</row>
    <row r="676" ht="13.5" customHeight="1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</row>
    <row r="677" ht="13.5" customHeight="1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</row>
    <row r="678" ht="13.5" customHeight="1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</row>
    <row r="679" ht="13.5" customHeight="1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</row>
    <row r="680" ht="13.5" customHeight="1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</row>
    <row r="681" ht="13.5" customHeight="1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</row>
    <row r="682" ht="13.5" customHeight="1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</row>
    <row r="683" ht="13.5" customHeight="1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</row>
    <row r="684" ht="13.5" customHeight="1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</row>
    <row r="685" ht="13.5" customHeight="1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</row>
    <row r="686" ht="13.5" customHeight="1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</row>
    <row r="687" ht="13.5" customHeight="1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</row>
    <row r="688" ht="13.5" customHeight="1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</row>
    <row r="689" ht="13.5" customHeight="1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</row>
    <row r="690" ht="13.5" customHeight="1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</row>
    <row r="691" ht="13.5" customHeight="1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</row>
    <row r="692" ht="13.5" customHeight="1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</row>
    <row r="693" ht="13.5" customHeight="1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</row>
    <row r="694" ht="13.5" customHeight="1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</row>
    <row r="695" ht="13.5" customHeight="1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</row>
    <row r="696" ht="13.5" customHeight="1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</row>
    <row r="697" ht="13.5" customHeight="1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</row>
    <row r="698" ht="13.5" customHeight="1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</row>
    <row r="699" ht="13.5" customHeight="1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</row>
    <row r="700" ht="13.5" customHeight="1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</row>
    <row r="701" ht="13.5" customHeight="1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</row>
    <row r="702" ht="13.5" customHeight="1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</row>
    <row r="703" ht="13.5" customHeight="1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</row>
    <row r="704" ht="13.5" customHeight="1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</row>
    <row r="705" ht="13.5" customHeight="1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</row>
    <row r="706" ht="13.5" customHeight="1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</row>
    <row r="707" ht="13.5" customHeight="1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</row>
    <row r="708" ht="13.5" customHeight="1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</row>
    <row r="709" ht="13.5" customHeight="1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</row>
    <row r="710" ht="13.5" customHeight="1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</row>
    <row r="711" ht="13.5" customHeight="1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</row>
    <row r="712" ht="13.5" customHeight="1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</row>
    <row r="713" ht="13.5" customHeight="1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</row>
    <row r="714" ht="13.5" customHeight="1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</row>
    <row r="715" ht="13.5" customHeight="1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</row>
    <row r="716" ht="13.5" customHeight="1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</row>
    <row r="717" ht="13.5" customHeight="1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</row>
    <row r="718" ht="13.5" customHeight="1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</row>
    <row r="719" ht="13.5" customHeight="1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</row>
    <row r="720" ht="13.5" customHeight="1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</row>
    <row r="721" ht="13.5" customHeight="1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</row>
    <row r="722" ht="13.5" customHeight="1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</row>
    <row r="723" ht="13.5" customHeight="1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</row>
    <row r="724" ht="13.5" customHeight="1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</row>
    <row r="725" ht="13.5" customHeight="1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</row>
    <row r="726" ht="13.5" customHeight="1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</row>
    <row r="727" ht="13.5" customHeight="1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</row>
    <row r="728" ht="13.5" customHeight="1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</row>
    <row r="729" ht="13.5" customHeight="1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</row>
    <row r="730" ht="13.5" customHeight="1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</row>
    <row r="731" ht="13.5" customHeight="1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</row>
    <row r="732" ht="13.5" customHeight="1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</row>
    <row r="733" ht="13.5" customHeight="1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</row>
    <row r="734" ht="13.5" customHeight="1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</row>
    <row r="735" ht="13.5" customHeight="1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</row>
    <row r="736" ht="13.5" customHeight="1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</row>
    <row r="737" ht="13.5" customHeight="1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</row>
    <row r="738" ht="13.5" customHeight="1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</row>
    <row r="739" ht="13.5" customHeight="1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</row>
    <row r="740" ht="13.5" customHeight="1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</row>
    <row r="741" ht="13.5" customHeight="1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</row>
    <row r="742" ht="13.5" customHeight="1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</row>
    <row r="743" ht="13.5" customHeight="1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</row>
    <row r="744" ht="13.5" customHeight="1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</row>
    <row r="745" ht="13.5" customHeight="1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</row>
    <row r="746" ht="13.5" customHeight="1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</row>
    <row r="747" ht="13.5" customHeight="1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</row>
    <row r="748" ht="13.5" customHeight="1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</row>
    <row r="749" ht="13.5" customHeight="1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</row>
    <row r="750" ht="13.5" customHeight="1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</row>
    <row r="751" ht="13.5" customHeight="1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</row>
    <row r="752" ht="13.5" customHeight="1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</row>
    <row r="753" ht="13.5" customHeight="1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</row>
    <row r="754" ht="13.5" customHeight="1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</row>
    <row r="755" ht="13.5" customHeight="1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</row>
    <row r="756" ht="13.5" customHeight="1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</row>
    <row r="757" ht="13.5" customHeight="1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</row>
    <row r="758" ht="13.5" customHeight="1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</row>
    <row r="759" ht="13.5" customHeight="1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</row>
    <row r="760" ht="13.5" customHeight="1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</row>
    <row r="761" ht="13.5" customHeight="1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</row>
    <row r="762" ht="13.5" customHeight="1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</row>
    <row r="763" ht="13.5" customHeight="1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</row>
    <row r="764" ht="13.5" customHeight="1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</row>
    <row r="765" ht="13.5" customHeight="1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</row>
    <row r="766" ht="13.5" customHeight="1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</row>
    <row r="767" ht="13.5" customHeight="1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</row>
    <row r="768" ht="13.5" customHeight="1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</row>
    <row r="769" ht="13.5" customHeight="1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</row>
    <row r="770" ht="13.5" customHeight="1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</row>
    <row r="771" ht="13.5" customHeight="1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</row>
    <row r="772" ht="13.5" customHeight="1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</row>
    <row r="773" ht="13.5" customHeight="1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</row>
    <row r="774" ht="13.5" customHeight="1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</row>
    <row r="775" ht="13.5" customHeight="1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</row>
    <row r="776" ht="13.5" customHeight="1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</row>
    <row r="777" ht="13.5" customHeight="1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</row>
    <row r="778" ht="13.5" customHeight="1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</row>
    <row r="779" ht="13.5" customHeight="1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</row>
    <row r="780" ht="13.5" customHeight="1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</row>
    <row r="781" ht="13.5" customHeight="1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</row>
    <row r="782" ht="13.5" customHeight="1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</row>
    <row r="783" ht="13.5" customHeight="1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</row>
    <row r="784" ht="13.5" customHeight="1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</row>
    <row r="785" ht="13.5" customHeight="1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</row>
    <row r="786" ht="13.5" customHeight="1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</row>
    <row r="787" ht="13.5" customHeight="1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</row>
    <row r="788" ht="13.5" customHeight="1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</row>
    <row r="789" ht="13.5" customHeight="1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</row>
    <row r="790" ht="13.5" customHeight="1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</row>
    <row r="791" ht="13.5" customHeight="1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</row>
    <row r="792" ht="13.5" customHeight="1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</row>
    <row r="793" ht="13.5" customHeight="1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</row>
    <row r="794" ht="13.5" customHeight="1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</row>
    <row r="795" ht="13.5" customHeight="1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</row>
    <row r="796" ht="13.5" customHeight="1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</row>
    <row r="797" ht="13.5" customHeight="1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</row>
    <row r="798" ht="13.5" customHeight="1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</row>
    <row r="799" ht="13.5" customHeight="1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</row>
    <row r="800" ht="13.5" customHeight="1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</row>
    <row r="801" ht="13.5" customHeight="1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</row>
    <row r="802" ht="13.5" customHeight="1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</row>
    <row r="803" ht="13.5" customHeight="1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</row>
    <row r="804" ht="13.5" customHeight="1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</row>
    <row r="805" ht="13.5" customHeight="1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</row>
    <row r="806" ht="13.5" customHeight="1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</row>
    <row r="807" ht="13.5" customHeight="1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</row>
    <row r="808" ht="13.5" customHeight="1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</row>
    <row r="809" ht="13.5" customHeight="1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</row>
    <row r="810" ht="13.5" customHeight="1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</row>
    <row r="811" ht="13.5" customHeight="1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</row>
    <row r="812" ht="13.5" customHeight="1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</row>
    <row r="813" ht="13.5" customHeight="1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</row>
    <row r="814" ht="13.5" customHeight="1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</row>
    <row r="815" ht="13.5" customHeight="1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</row>
    <row r="816" ht="13.5" customHeight="1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</row>
    <row r="817" ht="13.5" customHeight="1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</row>
    <row r="818" ht="13.5" customHeight="1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</row>
    <row r="819" ht="13.5" customHeight="1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</row>
    <row r="820" ht="13.5" customHeight="1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</row>
    <row r="821" ht="13.5" customHeight="1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</row>
    <row r="822" ht="13.5" customHeight="1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</row>
    <row r="823" ht="13.5" customHeight="1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</row>
    <row r="824" ht="13.5" customHeight="1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</row>
    <row r="825" ht="13.5" customHeight="1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</row>
    <row r="826" ht="13.5" customHeight="1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</row>
    <row r="827" ht="13.5" customHeight="1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</row>
    <row r="828" ht="13.5" customHeight="1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</row>
    <row r="829" ht="13.5" customHeight="1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</row>
    <row r="830" ht="13.5" customHeight="1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</row>
    <row r="831" ht="13.5" customHeight="1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</row>
    <row r="832" ht="13.5" customHeight="1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</row>
    <row r="833" ht="13.5" customHeight="1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</row>
    <row r="834" ht="13.5" customHeight="1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</row>
    <row r="835" ht="13.5" customHeight="1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</row>
    <row r="836" ht="13.5" customHeight="1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</row>
    <row r="837" ht="13.5" customHeight="1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</row>
    <row r="838" ht="13.5" customHeight="1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</row>
    <row r="839" ht="13.5" customHeight="1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</row>
    <row r="840" ht="13.5" customHeight="1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</row>
    <row r="841" ht="13.5" customHeight="1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</row>
    <row r="842" ht="13.5" customHeight="1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</row>
    <row r="843" ht="13.5" customHeight="1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</row>
    <row r="844" ht="13.5" customHeight="1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</row>
    <row r="845" ht="13.5" customHeight="1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</row>
    <row r="846" ht="13.5" customHeight="1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</row>
    <row r="847" ht="13.5" customHeight="1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</row>
    <row r="848" ht="13.5" customHeight="1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</row>
    <row r="849" ht="13.5" customHeight="1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</row>
    <row r="850" ht="13.5" customHeight="1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</row>
    <row r="851" ht="13.5" customHeight="1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</row>
    <row r="852" ht="13.5" customHeight="1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</row>
    <row r="853" ht="13.5" customHeight="1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</row>
    <row r="854" ht="13.5" customHeight="1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</row>
    <row r="855" ht="13.5" customHeight="1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</row>
    <row r="856" ht="13.5" customHeight="1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</row>
    <row r="857" ht="13.5" customHeight="1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</row>
    <row r="858" ht="13.5" customHeight="1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</row>
    <row r="859" ht="13.5" customHeight="1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</row>
    <row r="860" ht="13.5" customHeight="1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</row>
    <row r="861" ht="13.5" customHeight="1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</row>
    <row r="862" ht="13.5" customHeight="1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</row>
    <row r="863" ht="13.5" customHeight="1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</row>
    <row r="864" ht="13.5" customHeight="1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</row>
    <row r="865" ht="13.5" customHeight="1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</row>
    <row r="866" ht="13.5" customHeight="1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</row>
    <row r="867" ht="13.5" customHeight="1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</row>
    <row r="868" ht="13.5" customHeight="1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</row>
    <row r="869" ht="13.5" customHeight="1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</row>
    <row r="870" ht="13.5" customHeight="1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</row>
    <row r="871" ht="13.5" customHeight="1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</row>
    <row r="872" ht="13.5" customHeight="1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</row>
    <row r="873" ht="13.5" customHeight="1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</row>
    <row r="874" ht="13.5" customHeight="1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</row>
    <row r="875" ht="13.5" customHeight="1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</row>
    <row r="876" ht="13.5" customHeight="1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</row>
    <row r="877" ht="13.5" customHeight="1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</row>
    <row r="878" ht="13.5" customHeight="1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</row>
    <row r="879" ht="13.5" customHeight="1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</row>
    <row r="880" ht="13.5" customHeight="1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</row>
    <row r="881" ht="13.5" customHeight="1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</row>
    <row r="882" ht="13.5" customHeight="1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</row>
    <row r="883" ht="13.5" customHeight="1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</row>
    <row r="884" ht="13.5" customHeight="1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</row>
    <row r="885" ht="13.5" customHeight="1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</row>
    <row r="886" ht="13.5" customHeight="1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</row>
    <row r="887" ht="13.5" customHeight="1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</row>
    <row r="888" ht="13.5" customHeight="1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</row>
    <row r="889" ht="13.5" customHeight="1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</row>
    <row r="890" ht="13.5" customHeight="1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</row>
    <row r="891" ht="13.5" customHeight="1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</row>
    <row r="892" ht="13.5" customHeight="1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</row>
    <row r="893" ht="13.5" customHeight="1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</row>
    <row r="894" ht="13.5" customHeight="1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</row>
    <row r="895" ht="13.5" customHeight="1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</row>
    <row r="896" ht="13.5" customHeight="1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</row>
    <row r="897" ht="13.5" customHeight="1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</row>
    <row r="898" ht="13.5" customHeight="1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</row>
    <row r="899" ht="13.5" customHeight="1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</row>
    <row r="900" ht="13.5" customHeight="1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</row>
    <row r="901" ht="13.5" customHeight="1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</row>
    <row r="902" ht="13.5" customHeight="1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</row>
    <row r="903" ht="13.5" customHeight="1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</row>
    <row r="904" ht="13.5" customHeight="1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</row>
    <row r="905" ht="13.5" customHeight="1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</row>
    <row r="906" ht="13.5" customHeight="1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</row>
    <row r="907" ht="13.5" customHeight="1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</row>
    <row r="908" ht="13.5" customHeight="1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</row>
    <row r="909" ht="13.5" customHeight="1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</row>
    <row r="910" ht="13.5" customHeight="1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</row>
    <row r="911" ht="13.5" customHeight="1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</row>
    <row r="912" ht="13.5" customHeight="1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</row>
    <row r="913" ht="13.5" customHeight="1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</row>
    <row r="914" ht="13.5" customHeight="1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</row>
    <row r="915" ht="13.5" customHeight="1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</row>
    <row r="916" ht="13.5" customHeight="1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</row>
    <row r="917" ht="13.5" customHeight="1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</row>
    <row r="918" ht="13.5" customHeight="1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</row>
    <row r="919" ht="13.5" customHeight="1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</row>
    <row r="920" ht="13.5" customHeight="1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</row>
    <row r="921" ht="13.5" customHeight="1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</row>
    <row r="922" ht="13.5" customHeight="1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</row>
    <row r="923" ht="13.5" customHeight="1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</row>
    <row r="924" ht="13.5" customHeight="1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</row>
    <row r="925" ht="13.5" customHeight="1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</row>
    <row r="926" ht="13.5" customHeight="1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</row>
    <row r="927" ht="13.5" customHeight="1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</row>
    <row r="928" ht="13.5" customHeight="1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</row>
    <row r="929" ht="13.5" customHeight="1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</row>
    <row r="930" ht="13.5" customHeight="1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</row>
    <row r="931" ht="13.5" customHeight="1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</row>
    <row r="932" ht="13.5" customHeight="1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</row>
    <row r="933" ht="13.5" customHeight="1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</row>
    <row r="934" ht="13.5" customHeight="1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</row>
    <row r="935" ht="13.5" customHeight="1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</row>
    <row r="936" ht="13.5" customHeight="1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</row>
    <row r="937" ht="13.5" customHeight="1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</row>
    <row r="938" ht="13.5" customHeight="1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</row>
    <row r="939" ht="13.5" customHeight="1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</row>
    <row r="940" ht="13.5" customHeight="1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</row>
    <row r="941" ht="13.5" customHeight="1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</row>
    <row r="942" ht="13.5" customHeight="1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</row>
    <row r="943" ht="13.5" customHeight="1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</row>
    <row r="944" ht="13.5" customHeight="1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</row>
    <row r="945" ht="13.5" customHeight="1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</row>
    <row r="946" ht="13.5" customHeight="1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</row>
    <row r="947" ht="13.5" customHeight="1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</row>
    <row r="948" ht="13.5" customHeight="1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</row>
    <row r="949" ht="13.5" customHeight="1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</row>
    <row r="950" ht="13.5" customHeight="1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</row>
    <row r="951" ht="13.5" customHeight="1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</row>
    <row r="952" ht="13.5" customHeight="1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</row>
    <row r="953" ht="13.5" customHeight="1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</row>
    <row r="954" ht="13.5" customHeight="1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</row>
    <row r="955" ht="13.5" customHeight="1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</row>
    <row r="956" ht="13.5" customHeight="1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</row>
    <row r="957" ht="13.5" customHeight="1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</row>
    <row r="958" ht="13.5" customHeight="1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</row>
    <row r="959" ht="13.5" customHeight="1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</row>
    <row r="960" ht="13.5" customHeight="1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</row>
    <row r="961" ht="13.5" customHeight="1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</row>
    <row r="962" ht="13.5" customHeight="1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</row>
    <row r="963" ht="13.5" customHeight="1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</row>
    <row r="964" ht="13.5" customHeight="1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</row>
    <row r="965" ht="13.5" customHeight="1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</row>
    <row r="966" ht="13.5" customHeight="1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</row>
    <row r="967" ht="13.5" customHeight="1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</row>
    <row r="968" ht="13.5" customHeight="1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</row>
    <row r="969" ht="13.5" customHeight="1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</row>
    <row r="970" ht="13.5" customHeight="1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</row>
    <row r="971" ht="13.5" customHeight="1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</row>
    <row r="972" ht="13.5" customHeight="1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</row>
    <row r="973" ht="13.5" customHeight="1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</row>
    <row r="974" ht="13.5" customHeight="1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</row>
    <row r="975" ht="13.5" customHeight="1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</row>
    <row r="976" ht="13.5" customHeight="1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</row>
    <row r="977" ht="13.5" customHeight="1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</row>
    <row r="978" ht="13.5" customHeight="1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</row>
    <row r="979" ht="13.5" customHeight="1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</row>
    <row r="980" ht="13.5" customHeight="1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</row>
    <row r="981" ht="13.5" customHeight="1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</row>
    <row r="982" ht="13.5" customHeight="1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</row>
    <row r="983" ht="13.5" customHeight="1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</row>
    <row r="984" ht="13.5" customHeight="1">
      <c r="A984" s="7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  <c r="Z984" s="7"/>
    </row>
    <row r="985" ht="13.5" customHeight="1">
      <c r="A985" s="7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  <c r="Z985" s="7"/>
    </row>
    <row r="986" ht="13.5" customHeight="1">
      <c r="A986" s="7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  <c r="Z986" s="7"/>
    </row>
    <row r="987" ht="13.5" customHeight="1">
      <c r="A987" s="7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  <c r="Z987" s="7"/>
    </row>
    <row r="988" ht="13.5" customHeight="1">
      <c r="A988" s="7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  <c r="Z988" s="7"/>
    </row>
    <row r="989" ht="13.5" customHeight="1">
      <c r="A989" s="7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  <c r="Z989" s="7"/>
    </row>
    <row r="990" ht="13.5" customHeight="1">
      <c r="A990" s="7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  <c r="Z990" s="7"/>
    </row>
    <row r="991" ht="13.5" customHeight="1">
      <c r="A991" s="7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  <c r="Z991" s="7"/>
    </row>
    <row r="992" ht="13.5" customHeight="1">
      <c r="A992" s="7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  <c r="Z992" s="7"/>
    </row>
    <row r="993" ht="13.5" customHeight="1">
      <c r="A993" s="7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  <c r="Z993" s="7"/>
    </row>
    <row r="994" ht="13.5" customHeight="1">
      <c r="A994" s="7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  <c r="Z994" s="7"/>
    </row>
    <row r="995" ht="13.5" customHeight="1">
      <c r="A995" s="7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  <c r="Z995" s="7"/>
    </row>
    <row r="996" ht="13.5" customHeight="1">
      <c r="A996" s="7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  <c r="Z996" s="7"/>
    </row>
    <row r="997" ht="13.5" customHeight="1">
      <c r="A997" s="7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  <c r="Z997" s="7"/>
    </row>
    <row r="998" ht="13.5" customHeight="1">
      <c r="A998" s="7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  <c r="Z998" s="7"/>
    </row>
    <row r="999" ht="13.5" customHeight="1">
      <c r="A999" s="7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  <c r="Z999" s="7"/>
    </row>
    <row r="1000" ht="13.5" customHeight="1">
      <c r="A1000" s="7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  <c r="Z1000" s="7"/>
    </row>
  </sheetData>
  <mergeCells count="6">
    <mergeCell ref="D13:D14"/>
    <mergeCell ref="E13:H14"/>
    <mergeCell ref="B15:C15"/>
    <mergeCell ref="B16:C16"/>
    <mergeCell ref="B17:C17"/>
    <mergeCell ref="B18:C18"/>
  </mergeCells>
  <conditionalFormatting sqref="B3:G3">
    <cfRule type="expression" dxfId="0" priority="1">
      <formula>DAY(B3)&gt;8</formula>
    </cfRule>
  </conditionalFormatting>
  <conditionalFormatting sqref="B11:H11 B13:C13">
    <cfRule type="expression" dxfId="0" priority="2">
      <formula>AND(DAY(B11)&gt;=1,DAY(B11)&lt;=15)</formula>
    </cfRule>
  </conditionalFormatting>
  <printOptions horizontalCentered="1" verticalCentered="1"/>
  <pageMargins bottom="0.5" footer="0.0" header="0.0" left="0.25" right="0.25" top="0.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2023-11-28T06:55:35Z</dcterms:creat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</Properties>
</file>